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<sst xmlns="http://schemas.openxmlformats.org/spreadsheetml/2006/main" count="38" uniqueCount="38">
  <si>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</si>
  <si>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MPP010</t>
  </si>
  <si>
    <t xml:space="preserve">m²</t>
  </si>
  <si>
    <t xml:space="preserve">Piso de baldosas de piedra natural recibidas con mortero.</t>
  </si>
  <si>
    <r>
      <rPr>
        <sz val="8.25"/>
        <color rgb="FF000000"/>
        <rFont val="Arial"/>
        <family val="2"/>
      </rPr>
      <t xml:space="preserve">Piso para uso exterior en áreas peatonales y calles residenciales, de baldosas de piezas regulares de granito Blanco Berrocal, de 60x40x4 cm, acabado flameado de la superficie vista, cantos aserrados, recibidas sobre capa de mortero de cemento 1:4; rejuntadas con lechada de cemento 1/2 CEM II/B-P 32,5 R; realizado sobre solera de concreto masivo (f'c=210 kg/cm² (3000 psi), clase de exposición F0 S0 P0 C0, tamaño máximo del agregado 19 mm (3/4"), consistencia plástica), de 20 cm de espesor, fundido con descarga directa con extendido y vibrado, con acabado pasado de arrastres, y explanada con índice CBR &gt; 5 (California Bearing Ratio), no incluida en este precio.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</si>
  <si>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</si>
  <si>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</si>
  <si>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</si>
  <si>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</si>
  <si>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</si>
  <si>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</si>
  <si>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</si>
  <si>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mt10hmf050Gdf</t>
  </si>
  <si>
    <t xml:space="preserve">m³</t>
  </si>
  <si>
    <t xml:space="preserve">Concreto masivo f'c=210 kg/cm² (3000 psi), clase de exposición F0 S0 P0 C0, tamaño máximo del agregado 19 mm (3/4"), consistencia plástica, premezclado, según ACI 318.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</si>
  <si>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</si>
  <si>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</si>
  <si>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</si>
  <si>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mt18bpn015aaa</t>
  </si>
  <si>
    <t xml:space="preserve">m²</t>
  </si>
  <si>
    <t xml:space="preserve">Baldosa de granito Blanco Berrocal, de 60x40x4 cm, acabado flameado de la superficie vista, cantos aserrados.</t>
  </si>
  <si>
    <t xml:space="preserve">mt09lec020a</t>
  </si>
  <si>
    <t xml:space="preserve">m³</t>
  </si>
  <si>
    <t xml:space="preserve">Lechada de cemento CEM II/B-P 32,5 N 1/2.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</si>
  <si>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</si>
  <si>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</si>
  <si>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</si>
  <si>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</si>
  <si>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</si>
  <si>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</si>
  <si>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</si>
  <si>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</si>
  <si>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</si>
  <si>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</si>
  <si>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</si>
  <si>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</si>
  <si>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73,87Q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</si>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</sst>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31" customWidth="1"/>
    <col min="4" max="4" width="72.42" customWidth="1"/>
    <col min="5" max="5" width="11.05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0.15</v>
      </c>
      <c r="F10" s="12">
        <v>1291.32</v>
      </c>
      <c r="G10" s="12">
        <f ca="1">ROUND(INDIRECT(ADDRESS(ROW()+(0), COLUMN()+(-2), 1))*INDIRECT(ADDRESS(ROW()+(0), COLUMN()+(-1), 1)), 2)</f>
        <v>193.7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0.02</v>
      </c>
      <c r="F11" s="12">
        <v>1051.17</v>
      </c>
      <c r="G11" s="12">
        <f ca="1">ROUND(INDIRECT(ADDRESS(ROW()+(0), COLUMN()+(-2), 1))*INDIRECT(ADDRESS(ROW()+(0), COLUMN()+(-1), 1)), 2)</f>
        <v>21.02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486.71</v>
      </c>
      <c r="G12" s="12">
        <f ca="1">ROUND(INDIRECT(ADDRESS(ROW()+(0), COLUMN()+(-2), 1))*INDIRECT(ADDRESS(ROW()+(0), COLUMN()+(-1), 1)), 2)</f>
        <v>511.05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0.001</v>
      </c>
      <c r="F13" s="14">
        <v>1030.68</v>
      </c>
      <c r="G13" s="14">
        <f ca="1">ROUND(INDIRECT(ADDRESS(ROW()+(0), COLUMN()+(-2), 1))*INDIRECT(ADDRESS(ROW()+(0), COLUMN()+(-1), 1)), 2)</f>
        <v>1.03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726.8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0.565</v>
      </c>
      <c r="F16" s="12">
        <v>64.87</v>
      </c>
      <c r="G16" s="12">
        <f ca="1">ROUND(INDIRECT(ADDRESS(ROW()+(0), COLUMN()+(-2), 1))*INDIRECT(ADDRESS(ROW()+(0), COLUMN()+(-1), 1)), 2)</f>
        <v>36.65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0.85</v>
      </c>
      <c r="F17" s="14">
        <v>48.49</v>
      </c>
      <c r="G17" s="14">
        <f ca="1">ROUND(INDIRECT(ADDRESS(ROW()+(0), COLUMN()+(-2), 1))*INDIRECT(ADDRESS(ROW()+(0), COLUMN()+(-1), 1)), 2)</f>
        <v>41.22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77.87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804.67</v>
      </c>
      <c r="G20" s="14">
        <f ca="1">ROUND(INDIRECT(ADDRESS(ROW()+(0), COLUMN()+(-2), 1))*INDIRECT(ADDRESS(ROW()+(0), COLUMN()+(-1), 1))/100, 2)</f>
        <v>16.09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820.76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