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<sst xmlns="http://schemas.openxmlformats.org/spreadsheetml/2006/main" count="34" uniqueCount="34">
  <si>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</si>
  <si>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ADL015</t>
  </si>
  <si>
    <t xml:space="preserve">Ud</t>
  </si>
  <si>
    <t xml:space="preserve">Talado de árbol.</t>
  </si>
  <si>
    <r>
      <rPr>
        <sz val="8.25"/>
        <color rgb="FF000000"/>
        <rFont val="Arial"/>
        <family val="2"/>
      </rPr>
      <t xml:space="preserve">Talado de árbol de entre 5 y 10 m de altura, de 30 a 60 cm de diámetro de tronco y copa poco frondosa, con motosierra, con extracción del tocón. El precio no incluye el transporte de los materiales retirados.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</si>
  <si>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</si>
  <si>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</si>
  <si>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</si>
  <si>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</si>
  <si>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</si>
  <si>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</si>
  <si>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herramienta</t>
  </si>
  <si>
    <t xml:space="preserve">mq09sie010</t>
  </si>
  <si>
    <t xml:space="preserve">h</t>
  </si>
  <si>
    <t xml:space="preserve">Motosierra a gasolina, de 50 cm de espada y 2 kW de potencia.</t>
  </si>
  <si>
    <t xml:space="preserve">mq01exn020a</t>
  </si>
  <si>
    <t xml:space="preserve">h</t>
  </si>
  <si>
    <t xml:space="preserve">Retroexcavadora hidráulica sobre neumáticos, de 105 kW.</t>
  </si>
  <si>
    <t xml:space="preserve">mq02roa010a</t>
  </si>
  <si>
    <t xml:space="preserve">h</t>
  </si>
  <si>
    <t xml:space="preserve">Rodillo vibrante de guiado manual, de 700 kg, ancho de trabajo 70 cm.</t>
  </si>
  <si>
    <t xml:space="preserve">Subtotal equipo y herramienta:</t>
  </si>
  <si>
    <t xml:space="preserve">Mano de obra</t>
  </si>
  <si>
    <t xml:space="preserve">mo040</t>
  </si>
  <si>
    <t xml:space="preserve">h</t>
  </si>
  <si>
    <t xml:space="preserve">Jardinero.</t>
  </si>
  <si>
    <t xml:space="preserve">mo086</t>
  </si>
  <si>
    <t xml:space="preserve">h</t>
  </si>
  <si>
    <t xml:space="preserve">Ayudante de jardinero.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</si>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</sst>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10.03" customWidth="1"/>
    <col min="4" max="4" width="60.01" customWidth="1"/>
    <col min="5" max="5" width="16.49" customWidth="1"/>
    <col min="6" max="6" width="17.00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1.000000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0.873000</v>
      </c>
      <c r="F10" s="12">
        <v>19.740000</v>
      </c>
      <c r="G10" s="12">
        <f ca="1">ROUND(INDIRECT(ADDRESS(ROW()+(0), COLUMN()+(-2), 1))*INDIRECT(ADDRESS(ROW()+(0), COLUMN()+(-1), 1)), 2)</f>
        <v>17.230000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0.187000</v>
      </c>
      <c r="F11" s="12">
        <v>304.750000</v>
      </c>
      <c r="G11" s="12">
        <f ca="1">ROUND(INDIRECT(ADDRESS(ROW()+(0), COLUMN()+(-2), 1))*INDIRECT(ADDRESS(ROW()+(0), COLUMN()+(-1), 1)), 2)</f>
        <v>56.990000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0.352000</v>
      </c>
      <c r="F12" s="14">
        <v>55.670000</v>
      </c>
      <c r="G12" s="14">
        <f ca="1">ROUND(INDIRECT(ADDRESS(ROW()+(0), COLUMN()+(-2), 1))*INDIRECT(ADDRESS(ROW()+(0), COLUMN()+(-1), 1)), 2)</f>
        <v>19.600000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93.820000</v>
      </c>
    </row>
    <row r="14" spans="1:7" ht="13.50" thickBot="1" customHeight="1">
      <c r="A14" s="15">
        <v>2.000000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0.811000</v>
      </c>
      <c r="F15" s="12">
        <v>41.700000</v>
      </c>
      <c r="G15" s="12">
        <f ca="1">ROUND(INDIRECT(ADDRESS(ROW()+(0), COLUMN()+(-2), 1))*INDIRECT(ADDRESS(ROW()+(0), COLUMN()+(-1), 1)), 2)</f>
        <v>33.820000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1.622000</v>
      </c>
      <c r="F16" s="14">
        <v>31.000000</v>
      </c>
      <c r="G16" s="14">
        <f ca="1">ROUND(INDIRECT(ADDRESS(ROW()+(0), COLUMN()+(-2), 1))*INDIRECT(ADDRESS(ROW()+(0), COLUMN()+(-1), 1)), 2)</f>
        <v>50.280000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84.100000</v>
      </c>
    </row>
    <row r="18" spans="1:7" ht="13.50" thickBot="1" customHeight="1">
      <c r="A18" s="15">
        <v>3.000000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2.000000</v>
      </c>
      <c r="F19" s="14">
        <f ca="1">ROUND(SUM(INDIRECT(ADDRESS(ROW()+(-2), COLUMN()+(1), 1)),INDIRECT(ADDRESS(ROW()+(-6), COLUMN()+(1), 1))), 2)</f>
        <v>177.920000</v>
      </c>
      <c r="G19" s="14">
        <f ca="1">ROUND(INDIRECT(ADDRESS(ROW()+(0), COLUMN()+(-2), 1))*INDIRECT(ADDRESS(ROW()+(0), COLUMN()+(-1), 1))/100, 2)</f>
        <v>3.560000</v>
      </c>
    </row>
    <row r="20" spans="1:7" ht="13.50" thickBot="1" customHeight="1">
      <c r="A20" s="8"/>
      <c r="B20" s="8"/>
      <c r="C20" s="8"/>
      <c r="D20" s="8"/>
      <c r="E20" s="21" t="s">
        <v>33</v>
      </c>
      <c r="F20" s="21"/>
      <c r="G20" s="22">
        <f ca="1">ROUND(SUM(INDIRECT(ADDRESS(ROW()+(-1), COLUMN()+(0), 1)),INDIRECT(ADDRESS(ROW()+(-3), COLUMN()+(0), 1)),INDIRECT(ADDRESS(ROW()+(-7), COLUMN()+(0), 1))), 2)</f>
        <v>181.480000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B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