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<sst xmlns="http://schemas.openxmlformats.org/spreadsheetml/2006/main" count="34" uniqueCount="34">
  <si>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</si>
  <si>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</si>
  <si>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</si>
  <si>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concreto reforzado.</t>
  </si>
  <si>
    <r>
      <rPr>
        <sz val="8.25"/>
        <color rgb="FF000000"/>
        <rFont val="Arial"/>
        <family val="2"/>
      </rPr>
      <t xml:space="preserve">Pilote prefabricado de concreto reforzado, colocado por hinca, </t>
    </r>
    <r>
      <rPr>
        <b/>
        <sz val="8.25"/>
        <color rgb="FF000000"/>
        <rFont val="Arial"/>
        <family val="2"/>
      </rPr>
      <t xml:space="preserve"> D=40 cm, Q=150 t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</si>
  <si>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</si>
  <si>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</si>
  <si>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</si>
  <si>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</si>
  <si>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</si>
  <si>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</si>
  <si>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</si>
  <si>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mt07pph020e</t>
  </si>
  <si>
    <t xml:space="preserve">m</t>
  </si>
  <si>
    <t xml:space="preserve">Pilote prefabricado de concreto reforzado, diámetro equivalente 40 cm, para una carga axil de 150 t, con azuche normal en punta.</t>
  </si>
  <si>
    <t xml:space="preserve">mt07pph030e</t>
  </si>
  <si>
    <t xml:space="preserve">Ud</t>
  </si>
  <si>
    <t xml:space="preserve">Junta para unión de pilotes prefabricados de concreto reforzado, diámetro equivalente 40 cm.</t>
  </si>
  <si>
    <t xml:space="preserve">Subtotal materiales:</t>
  </si>
  <si>
    <t xml:space="preserve">Equipo y herramienta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</si>
  <si>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</si>
  <si>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</si>
  <si>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</si>
  <si>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 y herramienta:</t>
  </si>
  <si>
    <t xml:space="preserve">Mano de obra</t>
  </si>
  <si>
    <t xml:space="preserve">mo089</t>
  </si>
  <si>
    <t xml:space="preserve">h</t>
  </si>
  <si>
    <t xml:space="preserve">Ayudante albañil especialista en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</si>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</sst>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1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595.890000</v>
      </c>
      <c r="H9" s="15">
        <f ca="1">ROUND(INDIRECT(ADDRESS(ROW()+(0), COLUMN()+(-2), 1))*INDIRECT(ADDRESS(ROW()+(0), COLUMN()+(-1), 1)), 2)</f>
        <v>595.890000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175.810000</v>
      </c>
      <c r="H10" s="17">
        <f ca="1">ROUND(INDIRECT(ADDRESS(ROW()+(0), COLUMN()+(-2), 1))*INDIRECT(ADDRESS(ROW()+(0), COLUMN()+(-1), 1)), 2)</f>
        <v>175.810000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771.700000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24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6">
        <v>0.076000</v>
      </c>
      <c r="G13" s="17">
        <v>617.390000</v>
      </c>
      <c r="H13" s="17">
        <f ca="1">ROUND(INDIRECT(ADDRESS(ROW()+(0), COLUMN()+(-2), 1))*INDIRECT(ADDRESS(ROW()+(0), COLUMN()+(-1), 1)), 2)</f>
        <v>46.920000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1))), 2)</f>
        <v>46.920000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1" t="s">
        <v>25</v>
      </c>
      <c r="B16" s="1"/>
      <c r="C16" s="13" t="s">
        <v>26</v>
      </c>
      <c r="D16" s="13"/>
      <c r="E16" s="1" t="s">
        <v>27</v>
      </c>
      <c r="F16" s="16">
        <v>0.355000</v>
      </c>
      <c r="G16" s="17">
        <v>24.410000</v>
      </c>
      <c r="H16" s="17">
        <f ca="1">ROUND(INDIRECT(ADDRESS(ROW()+(0), COLUMN()+(-2), 1))*INDIRECT(ADDRESS(ROW()+(0), COLUMN()+(-1), 1)), 2)</f>
        <v>8.670000</v>
      </c>
    </row>
    <row r="17" spans="1:8" ht="13.50" thickBot="1" customHeight="1">
      <c r="A17" s="18"/>
      <c r="B17" s="18"/>
      <c r="C17" s="18"/>
      <c r="D17" s="18"/>
      <c r="E17" s="18"/>
      <c r="F17" s="12" t="s">
        <v>28</v>
      </c>
      <c r="G17" s="12"/>
      <c r="H17" s="20">
        <f ca="1">ROUND(SUM(INDIRECT(ADDRESS(ROW()+(-1), COLUMN()+(0), 1))), 2)</f>
        <v>8.670000</v>
      </c>
    </row>
    <row r="18" spans="1:8" ht="13.50" thickBot="1" customHeight="1">
      <c r="A18" s="18">
        <v>4.000000</v>
      </c>
      <c r="B18" s="18"/>
      <c r="C18" s="18"/>
      <c r="D18" s="18"/>
      <c r="E18" s="21" t="s">
        <v>29</v>
      </c>
      <c r="F18" s="21"/>
      <c r="G18" s="18"/>
      <c r="H18" s="18"/>
    </row>
    <row r="19" spans="1:8" ht="13.50" thickBot="1" customHeight="1">
      <c r="A19" s="22"/>
      <c r="B19" s="22"/>
      <c r="C19" s="23" t="s">
        <v>30</v>
      </c>
      <c r="D19" s="23"/>
      <c r="E19" s="22" t="s">
        <v>31</v>
      </c>
      <c r="F19" s="16">
        <v>2.000000</v>
      </c>
      <c r="G19" s="17">
        <f ca="1">ROUND(SUM(INDIRECT(ADDRESS(ROW()+(-2), COLUMN()+(1), 1)),INDIRECT(ADDRESS(ROW()+(-5), COLUMN()+(1), 1)),INDIRECT(ADDRESS(ROW()+(-8), COLUMN()+(1), 1))), 2)</f>
        <v>827.290000</v>
      </c>
      <c r="H19" s="17">
        <f ca="1">ROUND(INDIRECT(ADDRESS(ROW()+(0), COLUMN()+(-2), 1))*INDIRECT(ADDRESS(ROW()+(0), COLUMN()+(-1), 1))/100, 2)</f>
        <v>16.550000</v>
      </c>
    </row>
    <row r="20" spans="1:8" ht="13.50" thickBot="1" customHeight="1">
      <c r="A20" s="6" t="s">
        <v>32</v>
      </c>
      <c r="B20" s="6"/>
      <c r="C20" s="7"/>
      <c r="D20" s="7"/>
      <c r="E20" s="8"/>
      <c r="F20" s="24" t="s">
        <v>33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843.840000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