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<sst xmlns="http://schemas.openxmlformats.org/spreadsheetml/2006/main" count="115" uniqueCount="115">
  <si>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</si>
  <si>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EHU020</t>
  </si>
  <si>
    <t xml:space="preserve">m²</t>
  </si>
  <si>
    <t xml:space="preserve">Losa unidireccional con vigas planas, viguetas prefabricadas y columnas.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</si>
  <si>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 (1/2"), consistencia blanda, preparado en obra, y fundido con medios manuales, con un volumen total de concreto en losa, vigas y columnas de 0,173 m³/m², y acero Grado 60 (fy=4200 kg/cm²) en zona de refuerzo de negativos y conectores de viguetas y zunchos, vigas y columnas con una cuantía total de 16 kg/m², compuesta de los siguientes elementos: LOSA UNIDIRECCIONAL: horizontal, de canto 30 = 25+5 cm; semivigueta pretensada T-12; bovedilla de concreto, 60x20x25 cm; capa de compresión de 5 cm de espesor, con armaduría de reparto formada por electromalla tipo 6x6 10/10 de acero Grado 70, con barras separadas 15,24x15,24 cm de Ø 3,43 mm; vigas planas con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láminas metálicas reutilizables. Incluso agente filmógeno, para el curado de concretos y morteros. El precio incluye el corte, doblado y conformado de la armaduría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</si>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</sst>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6.98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0.51</v>
      </c>
      <c r="G10" s="12">
        <f ca="1">ROUND(INDIRECT(ADDRESS(ROW()+(0), COLUMN()+(-2), 1))*INDIRECT(ADDRESS(ROW()+(0), COLUMN()+(-1), 1)), 2)</f>
        <v>0.26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383.41</v>
      </c>
      <c r="G11" s="12">
        <f ca="1">ROUND(INDIRECT(ADDRESS(ROW()+(0), COLUMN()+(-2), 1))*INDIRECT(ADDRESS(ROW()+(0), COLUMN()+(-1), 1)), 2)</f>
        <v>2.68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0.044</v>
      </c>
      <c r="F12" s="12">
        <v>363.44</v>
      </c>
      <c r="G12" s="12">
        <f ca="1">ROUND(INDIRECT(ADDRESS(ROW()+(0), COLUMN()+(-2), 1))*INDIRECT(ADDRESS(ROW()+(0), COLUMN()+(-1), 1)), 2)</f>
        <v>15.99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0.007</v>
      </c>
      <c r="F13" s="12">
        <v>814.74</v>
      </c>
      <c r="G13" s="12">
        <f ca="1">ROUND(INDIRECT(ADDRESS(ROW()+(0), COLUMN()+(-2), 1))*INDIRECT(ADDRESS(ROW()+(0), COLUMN()+(-1), 1)), 2)</f>
        <v>5.7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0.027</v>
      </c>
      <c r="F14" s="12">
        <v>153.79</v>
      </c>
      <c r="G14" s="12">
        <f ca="1">ROUND(INDIRECT(ADDRESS(ROW()+(0), COLUMN()+(-2), 1))*INDIRECT(ADDRESS(ROW()+(0), COLUMN()+(-1), 1)), 2)</f>
        <v>4.15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0.003</v>
      </c>
      <c r="F15" s="12">
        <v>2839.63</v>
      </c>
      <c r="G15" s="12">
        <f ca="1">ROUND(INDIRECT(ADDRESS(ROW()+(0), COLUMN()+(-2), 1))*INDIRECT(ADDRESS(ROW()+(0), COLUMN()+(-1), 1)), 2)</f>
        <v>8.52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</v>
      </c>
      <c r="F16" s="12">
        <v>69.89</v>
      </c>
      <c r="G16" s="12">
        <f ca="1">ROUND(INDIRECT(ADDRESS(ROW()+(0), COLUMN()+(-2), 1))*INDIRECT(ADDRESS(ROW()+(0), COLUMN()+(-1), 1)), 2)</f>
        <v>2.8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14.41</v>
      </c>
      <c r="G17" s="12">
        <f ca="1">ROUND(INDIRECT(ADDRESS(ROW()+(0), COLUMN()+(-2), 1))*INDIRECT(ADDRESS(ROW()+(0), COLUMN()+(-1), 1)), 2)</f>
        <v>0.43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5.25</v>
      </c>
      <c r="F18" s="12">
        <v>6.91</v>
      </c>
      <c r="G18" s="12">
        <f ca="1">ROUND(INDIRECT(ADDRESS(ROW()+(0), COLUMN()+(-2), 1))*INDIRECT(ADDRESS(ROW()+(0), COLUMN()+(-1), 1)), 2)</f>
        <v>36.28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0.165</v>
      </c>
      <c r="F19" s="12">
        <v>36.59</v>
      </c>
      <c r="G19" s="12">
        <f ca="1">ROUND(INDIRECT(ADDRESS(ROW()+(0), COLUMN()+(-2), 1))*INDIRECT(ADDRESS(ROW()+(0), COLUMN()+(-1), 1)), 2)</f>
        <v>6.04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0.908</v>
      </c>
      <c r="F20" s="12">
        <v>39.43</v>
      </c>
      <c r="G20" s="12">
        <f ca="1">ROUND(INDIRECT(ADDRESS(ROW()+(0), COLUMN()+(-2), 1))*INDIRECT(ADDRESS(ROW()+(0), COLUMN()+(-1), 1)), 2)</f>
        <v>35.8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0.495</v>
      </c>
      <c r="F21" s="12">
        <v>41.87</v>
      </c>
      <c r="G21" s="12">
        <f ca="1">ROUND(INDIRECT(ADDRESS(ROW()+(0), COLUMN()+(-2), 1))*INDIRECT(ADDRESS(ROW()+(0), COLUMN()+(-1), 1)), 2)</f>
        <v>20.73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0.083</v>
      </c>
      <c r="F22" s="12">
        <v>45.53</v>
      </c>
      <c r="G22" s="12">
        <f ca="1">ROUND(INDIRECT(ADDRESS(ROW()+(0), COLUMN()+(-2), 1))*INDIRECT(ADDRESS(ROW()+(0), COLUMN()+(-1), 1)), 2)</f>
        <v>3.78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0.8</v>
      </c>
      <c r="F23" s="12">
        <v>0.71</v>
      </c>
      <c r="G23" s="12">
        <f ca="1">ROUND(INDIRECT(ADDRESS(ROW()+(0), COLUMN()+(-2), 1))*INDIRECT(ADDRESS(ROW()+(0), COLUMN()+(-1), 1)), 2)</f>
        <v>0.57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16.8</v>
      </c>
      <c r="F24" s="12">
        <v>7.65</v>
      </c>
      <c r="G24" s="12">
        <f ca="1">ROUND(INDIRECT(ADDRESS(ROW()+(0), COLUMN()+(-2), 1))*INDIRECT(ADDRESS(ROW()+(0), COLUMN()+(-1), 1)), 2)</f>
        <v>128.52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0.167</v>
      </c>
      <c r="F25" s="12">
        <v>11.98</v>
      </c>
      <c r="G25" s="12">
        <f ca="1">ROUND(INDIRECT(ADDRESS(ROW()+(0), COLUMN()+(-2), 1))*INDIRECT(ADDRESS(ROW()+(0), COLUMN()+(-1), 1)), 2)</f>
        <v>2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1">
        <v>1.1</v>
      </c>
      <c r="F26" s="12">
        <v>6.83</v>
      </c>
      <c r="G26" s="12">
        <f ca="1">ROUND(INDIRECT(ADDRESS(ROW()+(0), COLUMN()+(-2), 1))*INDIRECT(ADDRESS(ROW()+(0), COLUMN()+(-1), 1)), 2)</f>
        <v>7.51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1">
        <v>0.042</v>
      </c>
      <c r="F27" s="12">
        <v>11.98</v>
      </c>
      <c r="G27" s="12">
        <f ca="1">ROUND(INDIRECT(ADDRESS(ROW()+(0), COLUMN()+(-2), 1))*INDIRECT(ADDRESS(ROW()+(0), COLUMN()+(-1), 1)), 2)</f>
        <v>0.5</v>
      </c>
    </row>
    <row r="28" spans="1:7" ht="13.50" thickBot="1" customHeight="1">
      <c r="A28" s="1" t="s">
        <v>66</v>
      </c>
      <c r="B28" s="1"/>
      <c r="C28" s="10" t="s">
        <v>67</v>
      </c>
      <c r="D28" s="1" t="s">
        <v>68</v>
      </c>
      <c r="E28" s="11">
        <v>0.099</v>
      </c>
      <c r="F28" s="12">
        <v>119.32</v>
      </c>
      <c r="G28" s="12">
        <f ca="1">ROUND(INDIRECT(ADDRESS(ROW()+(0), COLUMN()+(-2), 1))*INDIRECT(ADDRESS(ROW()+(0), COLUMN()+(-1), 1)), 2)</f>
        <v>11.81</v>
      </c>
    </row>
    <row r="29" spans="1:7" ht="13.50" thickBot="1" customHeight="1">
      <c r="A29" s="1" t="s">
        <v>69</v>
      </c>
      <c r="B29" s="1"/>
      <c r="C29" s="10" t="s">
        <v>70</v>
      </c>
      <c r="D29" s="1" t="s">
        <v>71</v>
      </c>
      <c r="E29" s="11">
        <v>0.099</v>
      </c>
      <c r="F29" s="12">
        <v>215.29</v>
      </c>
      <c r="G29" s="12">
        <f ca="1">ROUND(INDIRECT(ADDRESS(ROW()+(0), COLUMN()+(-2), 1))*INDIRECT(ADDRESS(ROW()+(0), COLUMN()+(-1), 1)), 2)</f>
        <v>21.31</v>
      </c>
    </row>
    <row r="30" spans="1:7" ht="13.50" thickBot="1" customHeight="1">
      <c r="A30" s="1" t="s">
        <v>72</v>
      </c>
      <c r="B30" s="1"/>
      <c r="C30" s="10" t="s">
        <v>73</v>
      </c>
      <c r="D30" s="1" t="s">
        <v>74</v>
      </c>
      <c r="E30" s="11">
        <v>78.384</v>
      </c>
      <c r="F30" s="12">
        <v>2.1</v>
      </c>
      <c r="G30" s="12">
        <f ca="1">ROUND(INDIRECT(ADDRESS(ROW()+(0), COLUMN()+(-2), 1))*INDIRECT(ADDRESS(ROW()+(0), COLUMN()+(-1), 1)), 2)</f>
        <v>164.61</v>
      </c>
    </row>
    <row r="31" spans="1:7" ht="13.50" thickBot="1" customHeight="1">
      <c r="A31" s="1" t="s">
        <v>75</v>
      </c>
      <c r="B31" s="1"/>
      <c r="C31" s="10" t="s">
        <v>76</v>
      </c>
      <c r="D31" s="1" t="s">
        <v>77</v>
      </c>
      <c r="E31" s="13">
        <v>0.15</v>
      </c>
      <c r="F31" s="14">
        <v>12.47</v>
      </c>
      <c r="G31" s="14">
        <f ca="1">ROUND(INDIRECT(ADDRESS(ROW()+(0), COLUMN()+(-2), 1))*INDIRECT(ADDRESS(ROW()+(0), COLUMN()+(-1), 1)), 2)</f>
        <v>1.87</v>
      </c>
    </row>
    <row r="32" spans="1:7" ht="13.50" thickBot="1" customHeight="1">
      <c r="A32" s="15"/>
      <c r="B32" s="15"/>
      <c r="C32" s="15"/>
      <c r="D32" s="15"/>
      <c r="E32" s="9" t="s">
        <v>78</v>
      </c>
      <c r="F32" s="9"/>
      <c r="G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481.86</v>
      </c>
    </row>
    <row r="33" spans="1:7" ht="13.50" thickBot="1" customHeight="1">
      <c r="A33" s="15">
        <v>2</v>
      </c>
      <c r="B33" s="15"/>
      <c r="C33" s="15"/>
      <c r="D33" s="18" t="s">
        <v>79</v>
      </c>
      <c r="E33" s="18"/>
      <c r="F33" s="15"/>
      <c r="G33" s="15"/>
    </row>
    <row r="34" spans="1:7" ht="13.50" thickBot="1" customHeight="1">
      <c r="A34" s="1" t="s">
        <v>80</v>
      </c>
      <c r="B34" s="1"/>
      <c r="C34" s="10" t="s">
        <v>81</v>
      </c>
      <c r="D34" s="1" t="s">
        <v>82</v>
      </c>
      <c r="E34" s="13">
        <v>0.109</v>
      </c>
      <c r="F34" s="14">
        <v>25.18</v>
      </c>
      <c r="G34" s="14">
        <f ca="1">ROUND(INDIRECT(ADDRESS(ROW()+(0), COLUMN()+(-2), 1))*INDIRECT(ADDRESS(ROW()+(0), COLUMN()+(-1), 1)), 2)</f>
        <v>2.74</v>
      </c>
    </row>
    <row r="35" spans="1:7" ht="13.50" thickBot="1" customHeight="1">
      <c r="A35" s="15"/>
      <c r="B35" s="15"/>
      <c r="C35" s="15"/>
      <c r="D35" s="15"/>
      <c r="E35" s="9" t="s">
        <v>83</v>
      </c>
      <c r="F35" s="9"/>
      <c r="G35" s="17">
        <f ca="1">ROUND(SUM(INDIRECT(ADDRESS(ROW()+(-1), COLUMN()+(0), 1))), 2)</f>
        <v>2.74</v>
      </c>
    </row>
    <row r="36" spans="1:7" ht="13.50" thickBot="1" customHeight="1">
      <c r="A36" s="15">
        <v>3</v>
      </c>
      <c r="B36" s="15"/>
      <c r="C36" s="15"/>
      <c r="D36" s="18" t="s">
        <v>84</v>
      </c>
      <c r="E36" s="18"/>
      <c r="F36" s="15"/>
      <c r="G36" s="15"/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0.753</v>
      </c>
      <c r="F37" s="12">
        <v>67.51</v>
      </c>
      <c r="G37" s="12">
        <f ca="1">ROUND(INDIRECT(ADDRESS(ROW()+(0), COLUMN()+(-2), 1))*INDIRECT(ADDRESS(ROW()+(0), COLUMN()+(-1), 1)), 2)</f>
        <v>50.84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0.761</v>
      </c>
      <c r="F38" s="12">
        <v>50.43</v>
      </c>
      <c r="G38" s="12">
        <f ca="1">ROUND(INDIRECT(ADDRESS(ROW()+(0), COLUMN()+(-2), 1))*INDIRECT(ADDRESS(ROW()+(0), COLUMN()+(-1), 1)), 2)</f>
        <v>38.38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0.193</v>
      </c>
      <c r="F39" s="12">
        <v>67.51</v>
      </c>
      <c r="G39" s="12">
        <f ca="1">ROUND(INDIRECT(ADDRESS(ROW()+(0), COLUMN()+(-2), 1))*INDIRECT(ADDRESS(ROW()+(0), COLUMN()+(-1), 1)), 2)</f>
        <v>13.03</v>
      </c>
    </row>
    <row r="40" spans="1:7" ht="13.50" thickBot="1" customHeight="1">
      <c r="A40" s="1" t="s">
        <v>94</v>
      </c>
      <c r="B40" s="1"/>
      <c r="C40" s="10" t="s">
        <v>95</v>
      </c>
      <c r="D40" s="1" t="s">
        <v>96</v>
      </c>
      <c r="E40" s="11">
        <v>0.21</v>
      </c>
      <c r="F40" s="12">
        <v>50.43</v>
      </c>
      <c r="G40" s="12">
        <f ca="1">ROUND(INDIRECT(ADDRESS(ROW()+(0), COLUMN()+(-2), 1))*INDIRECT(ADDRESS(ROW()+(0), COLUMN()+(-1), 1)), 2)</f>
        <v>10.59</v>
      </c>
    </row>
    <row r="41" spans="1:7" ht="13.50" thickBot="1" customHeight="1">
      <c r="A41" s="1" t="s">
        <v>97</v>
      </c>
      <c r="B41" s="1"/>
      <c r="C41" s="10" t="s">
        <v>98</v>
      </c>
      <c r="D41" s="1" t="s">
        <v>99</v>
      </c>
      <c r="E41" s="11">
        <v>0.198</v>
      </c>
      <c r="F41" s="12">
        <v>46.72</v>
      </c>
      <c r="G41" s="12">
        <f ca="1">ROUND(INDIRECT(ADDRESS(ROW()+(0), COLUMN()+(-2), 1))*INDIRECT(ADDRESS(ROW()+(0), COLUMN()+(-1), 1)), 2)</f>
        <v>9.25</v>
      </c>
    </row>
    <row r="42" spans="1:7" ht="13.50" thickBot="1" customHeight="1">
      <c r="A42" s="1" t="s">
        <v>100</v>
      </c>
      <c r="B42" s="1"/>
      <c r="C42" s="10" t="s">
        <v>101</v>
      </c>
      <c r="D42" s="1" t="s">
        <v>102</v>
      </c>
      <c r="E42" s="11">
        <v>0.207</v>
      </c>
      <c r="F42" s="12">
        <v>47.49</v>
      </c>
      <c r="G42" s="12">
        <f ca="1">ROUND(INDIRECT(ADDRESS(ROW()+(0), COLUMN()+(-2), 1))*INDIRECT(ADDRESS(ROW()+(0), COLUMN()+(-1), 1)), 2)</f>
        <v>9.83</v>
      </c>
    </row>
    <row r="43" spans="1:7" ht="13.50" thickBot="1" customHeight="1">
      <c r="A43" s="1" t="s">
        <v>103</v>
      </c>
      <c r="B43" s="1"/>
      <c r="C43" s="10" t="s">
        <v>104</v>
      </c>
      <c r="D43" s="1" t="s">
        <v>105</v>
      </c>
      <c r="E43" s="11">
        <v>0.072</v>
      </c>
      <c r="F43" s="12">
        <v>67.51</v>
      </c>
      <c r="G43" s="12">
        <f ca="1">ROUND(INDIRECT(ADDRESS(ROW()+(0), COLUMN()+(-2), 1))*INDIRECT(ADDRESS(ROW()+(0), COLUMN()+(-1), 1)), 2)</f>
        <v>4.86</v>
      </c>
    </row>
    <row r="44" spans="1:7" ht="13.50" thickBot="1" customHeight="1">
      <c r="A44" s="1" t="s">
        <v>106</v>
      </c>
      <c r="B44" s="1"/>
      <c r="C44" s="10" t="s">
        <v>107</v>
      </c>
      <c r="D44" s="1" t="s">
        <v>108</v>
      </c>
      <c r="E44" s="13">
        <v>0.283</v>
      </c>
      <c r="F44" s="14">
        <v>50.43</v>
      </c>
      <c r="G44" s="14">
        <f ca="1">ROUND(INDIRECT(ADDRESS(ROW()+(0), COLUMN()+(-2), 1))*INDIRECT(ADDRESS(ROW()+(0), COLUMN()+(-1), 1)), 2)</f>
        <v>14.27</v>
      </c>
    </row>
    <row r="45" spans="1:7" ht="13.50" thickBot="1" customHeight="1">
      <c r="A45" s="15"/>
      <c r="B45" s="15"/>
      <c r="C45" s="15"/>
      <c r="D45" s="15"/>
      <c r="E45" s="9" t="s">
        <v>109</v>
      </c>
      <c r="F45" s="9"/>
      <c r="G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151.05</v>
      </c>
    </row>
    <row r="46" spans="1:7" ht="13.50" thickBot="1" customHeight="1">
      <c r="A46" s="15">
        <v>4</v>
      </c>
      <c r="B46" s="15"/>
      <c r="C46" s="15"/>
      <c r="D46" s="18" t="s">
        <v>110</v>
      </c>
      <c r="E46" s="18"/>
      <c r="F46" s="15"/>
      <c r="G46" s="15"/>
    </row>
    <row r="47" spans="1:7" ht="13.50" thickBot="1" customHeight="1">
      <c r="A47" s="19"/>
      <c r="B47" s="19"/>
      <c r="C47" s="20" t="s">
        <v>111</v>
      </c>
      <c r="D47" s="19" t="s">
        <v>112</v>
      </c>
      <c r="E47" s="13">
        <v>2</v>
      </c>
      <c r="F47" s="14">
        <f ca="1">ROUND(SUM(INDIRECT(ADDRESS(ROW()+(-2), COLUMN()+(1), 1)),INDIRECT(ADDRESS(ROW()+(-12), COLUMN()+(1), 1)),INDIRECT(ADDRESS(ROW()+(-15), COLUMN()+(1), 1))), 2)</f>
        <v>635.65</v>
      </c>
      <c r="G47" s="14">
        <f ca="1">ROUND(INDIRECT(ADDRESS(ROW()+(0), COLUMN()+(-2), 1))*INDIRECT(ADDRESS(ROW()+(0), COLUMN()+(-1), 1))/100, 2)</f>
        <v>12.71</v>
      </c>
    </row>
    <row r="48" spans="1:7" ht="13.50" thickBot="1" customHeight="1">
      <c r="A48" s="21" t="s">
        <v>113</v>
      </c>
      <c r="B48" s="21"/>
      <c r="C48" s="22"/>
      <c r="D48" s="23"/>
      <c r="E48" s="24" t="s">
        <v>114</v>
      </c>
      <c r="F48" s="25"/>
      <c r="G48" s="26">
        <f ca="1">ROUND(SUM(INDIRECT(ADDRESS(ROW()+(-1), COLUMN()+(0), 1)),INDIRECT(ADDRESS(ROW()+(-3), COLUMN()+(0), 1)),INDIRECT(ADDRESS(ROW()+(-13), COLUMN()+(0), 1)),INDIRECT(ADDRESS(ROW()+(-16), COLUMN()+(0), 1))), 2)</f>
        <v>648.36</v>
      </c>
    </row>
  </sheetData>
  <mergeCells count="5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B35"/>
    <mergeCell ref="E35:F35"/>
    <mergeCell ref="A36:B36"/>
    <mergeCell ref="D36:E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E45:F45"/>
    <mergeCell ref="A46:B46"/>
    <mergeCell ref="D46:E46"/>
    <mergeCell ref="A47:B47"/>
    <mergeCell ref="A48:D48"/>
    <mergeCell ref="E48:F48"/>
  </mergeCells>
  <pageMargins left="0.147638" right="0.147638" top="0.206693" bottom="0.206693" header="0.0" footer="0.0"/>
  <pageSetup paperSize="9" orientation="portrait"/>
  <rowBreaks count="0" manualBreakCount="0">
    </rowBreaks>
</worksheet>
</file>