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<sst xmlns="http://schemas.openxmlformats.org/spreadsheetml/2006/main" count="58" uniqueCount="58">
  <si>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</si>
  <si>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FFZ010</t>
  </si>
  <si>
    <t xml:space="preserve">m²</t>
  </si>
  <si>
    <t xml:space="preserve">Hoja exterior de fachada de dos hojas, de mampostería de ladrillo cerámico para revestir.</t>
  </si>
  <si>
    <r>
      <rPr>
        <sz val="8.25"/>
        <color rgb="FF000000"/>
        <rFont val="Arial"/>
        <family val="2"/>
      </rPr>
      <t xml:space="preserve">Hoja exterior de fachada de dos hojas, de 11 cm de espesor, de mampostería de ladrillo cerámico hueco triple, para revestir, 33x16x11 cm, con juntas horizontales y verticales de 10 mm de espesor, recibida con mortero de cemento confeccionado en obra, con 250 kg/m³ de cemento, color gris, dosificación 1:6, suministrado en sacos. Dintel de mampostería reforzada de ladrillos cortados para revestir; montaje y desmontaje de apeo. Revestimiento de los frentes de la losa con piezas cerámicas y de los frentes de columnas con ladrillos cortados, colocados con el mismo mortero utilizado en el recibido de la mampostería.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</si>
  <si>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</si>
  <si>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</si>
  <si>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</si>
  <si>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</si>
  <si>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</si>
  <si>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</si>
  <si>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</si>
  <si>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mt04lvc010i</t>
  </si>
  <si>
    <t xml:space="preserve">Ud</t>
  </si>
  <si>
    <t xml:space="preserve">Ladrillo cerámico hueco triple, para revestir, 33x16x11 cm, densidad 810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</si>
  <si>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</si>
  <si>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</si>
  <si>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</si>
  <si>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</si>
  <si>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</si>
  <si>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</si>
  <si>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</si>
  <si>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</si>
  <si>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</si>
  <si>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mt07aco140a</t>
  </si>
  <si>
    <t xml:space="preserve">kg</t>
  </si>
  <si>
    <t xml:space="preserve">Acero en varillas corrugadas, Grado 60 (fy=4200 kg/cm²), de varios diámetros, según NTG 36011, ASTM A 615 y ASTM A 615 M.</t>
  </si>
  <si>
    <t xml:space="preserve">mt18bdb010a800</t>
  </si>
  <si>
    <t xml:space="preserve">m²</t>
  </si>
  <si>
    <t xml:space="preserve">Baldosín catalán, acabado mate o natural, 8,00Q/m².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</si>
  <si>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</si>
  <si>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</si>
  <si>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</si>
  <si>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</si>
  <si>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</si>
  <si>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</si>
  <si>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</si>
  <si>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</si>
  <si>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</si>
  <si>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</si>
  <si>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</si>
  <si>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</si>
  <si>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</si>
  <si>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</si>
  <si>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</si>
  <si>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</si>
  <si>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mo021</t>
  </si>
  <si>
    <t xml:space="preserve">h</t>
  </si>
  <si>
    <t xml:space="preserve">Mampostero.</t>
  </si>
  <si>
    <t xml:space="preserve">mo114</t>
  </si>
  <si>
    <t xml:space="preserve">h</t>
  </si>
  <si>
    <t xml:space="preserve">Peón mampostero.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</si>
  <si>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</si>
  <si>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</si>
  <si>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</si>
  <si>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</si>
  <si>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8,60Q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</si>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</sst>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1.53" customWidth="1"/>
    <col min="4" max="4" width="7.65" customWidth="1"/>
    <col min="5" max="5" width="66.30" customWidth="1"/>
    <col min="6" max="6" width="14.28" customWidth="1"/>
    <col min="7" max="7" width="15.8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18</v>
      </c>
      <c r="G10" s="12">
        <v>5.48</v>
      </c>
      <c r="H10" s="12">
        <f ca="1">ROUND(INDIRECT(ADDRESS(ROW()+(0), COLUMN()+(-2), 1))*INDIRECT(ADDRESS(ROW()+(0), COLUMN()+(-1), 1)), 2)</f>
        <v>98.64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2">
        <v>11.92</v>
      </c>
      <c r="H11" s="12">
        <f ca="1">ROUND(INDIRECT(ADDRESS(ROW()+(0), COLUMN()+(-2), 1))*INDIRECT(ADDRESS(ROW()+(0), COLUMN()+(-1), 1)), 2)</f>
        <v>0.05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0.016</v>
      </c>
      <c r="G12" s="12">
        <v>162.52</v>
      </c>
      <c r="H12" s="12">
        <f ca="1">ROUND(INDIRECT(ADDRESS(ROW()+(0), COLUMN()+(-2), 1))*INDIRECT(ADDRESS(ROW()+(0), COLUMN()+(-1), 1)), 2)</f>
        <v>2.6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2.545</v>
      </c>
      <c r="G13" s="12">
        <v>2.09</v>
      </c>
      <c r="H13" s="12">
        <f ca="1">ROUND(INDIRECT(ADDRESS(ROW()+(0), COLUMN()+(-2), 1))*INDIRECT(ADDRESS(ROW()+(0), COLUMN()+(-1), 1)), 2)</f>
        <v>5.32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0.4</v>
      </c>
      <c r="G14" s="12">
        <v>7.61</v>
      </c>
      <c r="H14" s="12">
        <f ca="1">ROUND(INDIRECT(ADDRESS(ROW()+(0), COLUMN()+(-2), 1))*INDIRECT(ADDRESS(ROW()+(0), COLUMN()+(-1), 1)), 2)</f>
        <v>3.04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0.135</v>
      </c>
      <c r="G15" s="12">
        <v>66.94</v>
      </c>
      <c r="H15" s="12">
        <f ca="1">ROUND(INDIRECT(ADDRESS(ROW()+(0), COLUMN()+(-2), 1))*INDIRECT(ADDRESS(ROW()+(0), COLUMN()+(-1), 1)), 2)</f>
        <v>9.04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0.001</v>
      </c>
      <c r="G16" s="12">
        <v>3491.3</v>
      </c>
      <c r="H16" s="12">
        <f ca="1">ROUND(INDIRECT(ADDRESS(ROW()+(0), COLUMN()+(-2), 1))*INDIRECT(ADDRESS(ROW()+(0), COLUMN()+(-1), 1)), 2)</f>
        <v>3.49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0.003</v>
      </c>
      <c r="G17" s="12">
        <v>153.04</v>
      </c>
      <c r="H17" s="12">
        <f ca="1">ROUND(INDIRECT(ADDRESS(ROW()+(0), COLUMN()+(-2), 1))*INDIRECT(ADDRESS(ROW()+(0), COLUMN()+(-1), 1)), 2)</f>
        <v>0.46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0.011</v>
      </c>
      <c r="G18" s="14">
        <v>14.88</v>
      </c>
      <c r="H18" s="14">
        <f ca="1">ROUND(INDIRECT(ADDRESS(ROW()+(0), COLUMN()+(-2), 1))*INDIRECT(ADDRESS(ROW()+(0), COLUMN()+(-1), 1)), 2)</f>
        <v>0.16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122.8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0.007</v>
      </c>
      <c r="G21" s="14">
        <v>24.91</v>
      </c>
      <c r="H21" s="14">
        <f ca="1">ROUND(INDIRECT(ADDRESS(ROW()+(0), COLUMN()+(-2), 1))*INDIRECT(ADDRESS(ROW()+(0), COLUMN()+(-1), 1)), 2)</f>
        <v>0.17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0.17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0.484</v>
      </c>
      <c r="G24" s="12">
        <v>59.07</v>
      </c>
      <c r="H24" s="12">
        <f ca="1">ROUND(INDIRECT(ADDRESS(ROW()+(0), COLUMN()+(-2), 1))*INDIRECT(ADDRESS(ROW()+(0), COLUMN()+(-1), 1)), 2)</f>
        <v>28.59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3">
        <v>0.363</v>
      </c>
      <c r="G25" s="14">
        <v>42.54</v>
      </c>
      <c r="H25" s="14">
        <f ca="1">ROUND(INDIRECT(ADDRESS(ROW()+(0), COLUMN()+(-2), 1))*INDIRECT(ADDRESS(ROW()+(0), COLUMN()+(-1), 1)), 2)</f>
        <v>15.44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44.03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54</v>
      </c>
      <c r="E28" s="19" t="s">
        <v>55</v>
      </c>
      <c r="F28" s="13">
        <v>3</v>
      </c>
      <c r="G28" s="14">
        <f ca="1">ROUND(SUM(INDIRECT(ADDRESS(ROW()+(-2), COLUMN()+(1), 1)),INDIRECT(ADDRESS(ROW()+(-6), COLUMN()+(1), 1)),INDIRECT(ADDRESS(ROW()+(-9), COLUMN()+(1), 1))), 2)</f>
        <v>167</v>
      </c>
      <c r="H28" s="14">
        <f ca="1">ROUND(INDIRECT(ADDRESS(ROW()+(0), COLUMN()+(-2), 1))*INDIRECT(ADDRESS(ROW()+(0), COLUMN()+(-1), 1))/100, 2)</f>
        <v>5.01</v>
      </c>
    </row>
    <row r="29" spans="1:8" ht="13.50" thickBot="1" customHeight="1">
      <c r="A29" s="21" t="s">
        <v>56</v>
      </c>
      <c r="B29" s="21"/>
      <c r="C29" s="21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172.01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  <mergeCell ref="A23:C23"/>
    <mergeCell ref="E23:F23"/>
    <mergeCell ref="A24:C24"/>
    <mergeCell ref="A25:C25"/>
    <mergeCell ref="A26:C26"/>
    <mergeCell ref="F26:G26"/>
    <mergeCell ref="A27:C27"/>
    <mergeCell ref="E27:F27"/>
    <mergeCell ref="A28:C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