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<sst xmlns="http://schemas.openxmlformats.org/spreadsheetml/2006/main" count="58" uniqueCount="58">
  <si>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</si>
  <si>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FFZ010</t>
  </si>
  <si>
    <t xml:space="preserve">m²</t>
  </si>
  <si>
    <t xml:space="preserve">Hoja exterior de fachada de dos hojas, de mampostería de ladrillo cerámico para revestir.</t>
  </si>
  <si>
    <r>
      <rPr>
        <sz val="8.25"/>
        <color rgb="FF000000"/>
        <rFont val="Arial"/>
        <family val="2"/>
      </rPr>
      <t xml:space="preserve">Hoja exterior de fachada de dos hojas, de 11 cm de espesor, de mampostería de ladrillo cerámico hueco triple, para revestir, 33x16x11 cm, con juntas horizontales y verticales de 10 mm de espesor, recibida con mortero de cemento confeccionado en obra, con 250 kg/m³ de cemento, color gris, dosificación 1:6, suministrado en sacos. Dintel de mampostería reforzada de ladrillos cortados para revestir; montaje y desmontaje de apeo. Revestimiento de los frentes de la losa con piezas cerámicas y de los frentes de columnas con ladrillos cortados, colocados con el mismo mortero utilizado en el recibido de la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</si>
  <si>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</si>
  <si>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</si>
  <si>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</si>
  <si>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</si>
  <si>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</si>
  <si>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</si>
  <si>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</si>
  <si>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mt04lvc010i</t>
  </si>
  <si>
    <t xml:space="preserve">Ud</t>
  </si>
  <si>
    <t xml:space="preserve">Ladrillo cerámico hueco triple, para revestir, 33x16x11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</si>
  <si>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</si>
  <si>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</si>
  <si>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</si>
  <si>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</si>
  <si>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</si>
  <si>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</si>
  <si>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</si>
  <si>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</si>
  <si>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</si>
  <si>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</si>
  <si>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</si>
  <si>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</si>
  <si>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mt18bdb010a800</t>
  </si>
  <si>
    <t xml:space="preserve">m²</t>
  </si>
  <si>
    <t xml:space="preserve">Baldosín catalán, acabado mate o natural, 8,00Q/m².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</si>
  <si>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</si>
  <si>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</si>
  <si>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</si>
  <si>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</si>
  <si>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</si>
  <si>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</si>
  <si>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</si>
  <si>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</si>
  <si>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</si>
  <si>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</si>
  <si>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</si>
  <si>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</si>
  <si>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</si>
  <si>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</si>
  <si>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</si>
  <si>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</si>
  <si>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</si>
  <si>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</si>
  <si>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Mampostero.</t>
  </si>
  <si>
    <t xml:space="preserve">mo114</t>
  </si>
  <si>
    <t xml:space="preserve">h</t>
  </si>
  <si>
    <t xml:space="preserve">Peón mampostero.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</si>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</sst>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6.30" customWidth="1"/>
    <col min="6" max="6" width="14.28" customWidth="1"/>
    <col min="7" max="7" width="15.8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18</v>
      </c>
      <c r="G10" s="12">
        <v>5.51</v>
      </c>
      <c r="H10" s="12">
        <f ca="1">ROUND(INDIRECT(ADDRESS(ROW()+(0), COLUMN()+(-2), 1))*INDIRECT(ADDRESS(ROW()+(0), COLUMN()+(-1), 1)), 2)</f>
        <v>99.18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11.98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163.45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2.545</v>
      </c>
      <c r="G13" s="12">
        <v>2.1</v>
      </c>
      <c r="H13" s="12">
        <f ca="1">ROUND(INDIRECT(ADDRESS(ROW()+(0), COLUMN()+(-2), 1))*INDIRECT(ADDRESS(ROW()+(0), COLUMN()+(-1), 1)), 2)</f>
        <v>5.34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</v>
      </c>
      <c r="G14" s="12">
        <v>7.65</v>
      </c>
      <c r="H14" s="12">
        <f ca="1">ROUND(INDIRECT(ADDRESS(ROW()+(0), COLUMN()+(-2), 1))*INDIRECT(ADDRESS(ROW()+(0), COLUMN()+(-1), 1)), 2)</f>
        <v>3.06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0.135</v>
      </c>
      <c r="G15" s="12">
        <v>67.26</v>
      </c>
      <c r="H15" s="12">
        <f ca="1">ROUND(INDIRECT(ADDRESS(ROW()+(0), COLUMN()+(-2), 1))*INDIRECT(ADDRESS(ROW()+(0), COLUMN()+(-1), 1)), 2)</f>
        <v>9.08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3508.2</v>
      </c>
      <c r="H16" s="12">
        <f ca="1">ROUND(INDIRECT(ADDRESS(ROW()+(0), COLUMN()+(-2), 1))*INDIRECT(ADDRESS(ROW()+(0), COLUMN()+(-1), 1)), 2)</f>
        <v>3.51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0.003</v>
      </c>
      <c r="G17" s="12">
        <v>153.79</v>
      </c>
      <c r="H17" s="12">
        <f ca="1">ROUND(INDIRECT(ADDRESS(ROW()+(0), COLUMN()+(-2), 1))*INDIRECT(ADDRESS(ROW()+(0), COLUMN()+(-1), 1)), 2)</f>
        <v>0.46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0.011</v>
      </c>
      <c r="G18" s="14">
        <v>14.95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123.46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0.007</v>
      </c>
      <c r="G21" s="14">
        <v>25.18</v>
      </c>
      <c r="H21" s="14">
        <f ca="1">ROUND(INDIRECT(ADDRESS(ROW()+(0), COLUMN()+(-2), 1))*INDIRECT(ADDRESS(ROW()+(0), COLUMN()+(-1), 1)), 2)</f>
        <v>0.18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0.484</v>
      </c>
      <c r="G24" s="12">
        <v>64.87</v>
      </c>
      <c r="H24" s="12">
        <f ca="1">ROUND(INDIRECT(ADDRESS(ROW()+(0), COLUMN()+(-2), 1))*INDIRECT(ADDRESS(ROW()+(0), COLUMN()+(-1), 1)), 2)</f>
        <v>31.4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0.363</v>
      </c>
      <c r="G25" s="14">
        <v>46.72</v>
      </c>
      <c r="H25" s="14">
        <f ca="1">ROUND(INDIRECT(ADDRESS(ROW()+(0), COLUMN()+(-2), 1))*INDIRECT(ADDRESS(ROW()+(0), COLUMN()+(-1), 1)), 2)</f>
        <v>16.96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48.36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3</v>
      </c>
      <c r="G28" s="14">
        <f ca="1">ROUND(SUM(INDIRECT(ADDRESS(ROW()+(-2), COLUMN()+(1), 1)),INDIRECT(ADDRESS(ROW()+(-6), COLUMN()+(1), 1)),INDIRECT(ADDRESS(ROW()+(-9), COLUMN()+(1), 1))), 2)</f>
        <v>172</v>
      </c>
      <c r="H28" s="14">
        <f ca="1">ROUND(INDIRECT(ADDRESS(ROW()+(0), COLUMN()+(-2), 1))*INDIRECT(ADDRESS(ROW()+(0), COLUMN()+(-1), 1))/100, 2)</f>
        <v>5.16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177.16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