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<sst xmlns="http://schemas.openxmlformats.org/spreadsheetml/2006/main" count="47" uniqueCount="47">
  <si>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</si>
  <si>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HRL010</t>
  </si>
  <si>
    <t xml:space="preserve">m</t>
  </si>
  <si>
    <t xml:space="preserve">Solera de remate de aluminio.</t>
  </si>
  <si>
    <r>
      <rPr>
        <sz val="8.25"/>
        <color rgb="FF000000"/>
        <rFont val="Arial"/>
        <family val="2"/>
      </rPr>
      <t xml:space="preserve">Solera de remate metálica, de lámina plegada de aluminio anodizado en color natural, con un ángulo de inclinación de 10°, con un espesor mínimo de 15 micras, espesor 1,5 mm, desarrollo 300 mm y 5 pliegues, con goterón, para cubrición de muros; colocación con adhesivo bituminoso de aplicación en frío, sobre tablero estructural contrachapado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</si>
  <si>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</si>
  <si>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</si>
  <si>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</si>
  <si>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</si>
  <si>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</si>
  <si>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</si>
  <si>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</si>
  <si>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</si>
  <si>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</si>
  <si>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</si>
  <si>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mt07mee203gf</t>
  </si>
  <si>
    <t xml:space="preserve">m</t>
  </si>
  <si>
    <t xml:space="preserve">Rastrel de 40x40 mm de sección, de madera de pino pinaster (Pinus pinaster), tratada en autoclave, con clase de uso 4,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</si>
  <si>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</si>
  <si>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</si>
  <si>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acabado cepillado, con humedad inferior al 20%.</t>
  </si>
  <si>
    <t xml:space="preserve">mt07tdm060a</t>
  </si>
  <si>
    <t xml:space="preserve">m²</t>
  </si>
  <si>
    <t xml:space="preserve">Tablero estructural contrachapado de madera de pino insigne (Pinus radiata), para uso exterior, de 15 mm de espesor, con bordes canteados, Euroclase D-s2, d0 de reacción al fuego, emisión de formaldehído menor o igual a 0,124 mg/m³ de aire.</t>
  </si>
  <si>
    <t xml:space="preserve">mt13blw131</t>
  </si>
  <si>
    <t xml:space="preserve">Ud</t>
  </si>
  <si>
    <t xml:space="preserve">Tornillo para sujeción de elementos de madera.</t>
  </si>
  <si>
    <t xml:space="preserve">mt20ame010a</t>
  </si>
  <si>
    <t xml:space="preserve">m</t>
  </si>
  <si>
    <t xml:space="preserve">Solera de remate metálica, de lámina plegada de aluminio anodizado en color natural, con un ángulo de inclinación de 10°, con un espesor mínimo de 15 micras, espesor 1,5 mm, desarrollo 300 mm y 5 pliegues, con goterón, para cubrición de muros.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</si>
  <si>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</si>
  <si>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</si>
  <si>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</si>
  <si>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</si>
  <si>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</si>
  <si>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</si>
  <si>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</si>
  <si>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</si>
  <si>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</si>
  <si>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</si>
  <si>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</si>
  <si>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</si>
  <si>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</si>
  <si>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</si>
  <si>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</si>
  <si>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14,72Q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</si>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</sst>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</v>
      </c>
      <c r="G10" s="12">
        <v>58.61</v>
      </c>
      <c r="H10" s="12">
        <f ca="1">ROUND(INDIRECT(ADDRESS(ROW()+(0), COLUMN()+(-2), 1))*INDIRECT(ADDRESS(ROW()+(0), COLUMN()+(-1), 1)), 2)</f>
        <v>8.79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13.74</v>
      </c>
      <c r="H11" s="12">
        <f ca="1">ROUND(INDIRECT(ADDRESS(ROW()+(0), COLUMN()+(-2), 1))*INDIRECT(ADDRESS(ROW()+(0), COLUMN()+(-1), 1)), 2)</f>
        <v>13.74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8.73</v>
      </c>
      <c r="H12" s="12">
        <f ca="1">ROUND(INDIRECT(ADDRESS(ROW()+(0), COLUMN()+(-2), 1))*INDIRECT(ADDRESS(ROW()+(0), COLUMN()+(-1), 1)), 2)</f>
        <v>8.73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0.15</v>
      </c>
      <c r="G13" s="12">
        <v>113.73</v>
      </c>
      <c r="H13" s="12">
        <f ca="1">ROUND(INDIRECT(ADDRESS(ROW()+(0), COLUMN()+(-2), 1))*INDIRECT(ADDRESS(ROW()+(0), COLUMN()+(-1), 1)), 2)</f>
        <v>17.06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6</v>
      </c>
      <c r="G14" s="12">
        <v>1.06</v>
      </c>
      <c r="H14" s="12">
        <f ca="1">ROUND(INDIRECT(ADDRESS(ROW()+(0), COLUMN()+(-2), 1))*INDIRECT(ADDRESS(ROW()+(0), COLUMN()+(-1), 1)), 2)</f>
        <v>6.36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129.79</v>
      </c>
      <c r="H15" s="12">
        <f ca="1">ROUND(INDIRECT(ADDRESS(ROW()+(0), COLUMN()+(-2), 1))*INDIRECT(ADDRESS(ROW()+(0), COLUMN()+(-1), 1)), 2)</f>
        <v>129.79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0.2</v>
      </c>
      <c r="G16" s="14">
        <v>46.35</v>
      </c>
      <c r="H16" s="14">
        <f ca="1">ROUND(INDIRECT(ADDRESS(ROW()+(0), COLUMN()+(-2), 1))*INDIRECT(ADDRESS(ROW()+(0), COLUMN()+(-1), 1)), 2)</f>
        <v>9.27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193.74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0.152</v>
      </c>
      <c r="G19" s="12">
        <v>59.84</v>
      </c>
      <c r="H19" s="12">
        <f ca="1">ROUND(INDIRECT(ADDRESS(ROW()+(0), COLUMN()+(-2), 1))*INDIRECT(ADDRESS(ROW()+(0), COLUMN()+(-1), 1)), 2)</f>
        <v>9.1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0.076</v>
      </c>
      <c r="G20" s="14">
        <v>44.24</v>
      </c>
      <c r="H20" s="14">
        <f ca="1">ROUND(INDIRECT(ADDRESS(ROW()+(0), COLUMN()+(-2), 1))*INDIRECT(ADDRESS(ROW()+(0), COLUMN()+(-1), 1)), 2)</f>
        <v>3.36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12.46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206.2</v>
      </c>
      <c r="H23" s="14">
        <f ca="1">ROUND(INDIRECT(ADDRESS(ROW()+(0), COLUMN()+(-2), 1))*INDIRECT(ADDRESS(ROW()+(0), COLUMN()+(-1), 1))/100, 2)</f>
        <v>4.12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210.32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