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<sst xmlns="http://schemas.openxmlformats.org/spreadsheetml/2006/main" count="62" uniqueCount="62">
  <si>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</si>
  <si>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</si>
  <si>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Ud</t>
  </si>
  <si>
    <t xml:space="preserve">Conjunto de calderas a gasoil,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</si>
  <si>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gasoil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</si>
  <si>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</si>
  <si>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</si>
  <si>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</si>
  <si>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</si>
  <si>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</si>
  <si>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</si>
  <si>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</si>
  <si>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</si>
  <si>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</si>
  <si>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gasoil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</si>
  <si>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</si>
  <si>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</si>
  <si>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gasoil o gas, potencia útil de 40 a 52 kW, peso 227 kg, dimensiones 787x600x1111 mm, de 4 elementos ensamblados, con cuadro de regulación para la regulación de la caldera de tipo esclavo en instalaciones con varias calderas.</t>
  </si>
  <si>
    <t xml:space="preserve">mt38ccg100a</t>
  </si>
  <si>
    <t xml:space="preserve">Ud</t>
  </si>
  <si>
    <t xml:space="preserve">Quemador presurizado modulante para gasoil, de potencia máxima 120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</si>
  <si>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</si>
  <si>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</si>
  <si>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</si>
  <si>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</si>
  <si>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</si>
  <si>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</si>
  <si>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</si>
  <si>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</si>
  <si>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</si>
  <si>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</si>
  <si>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</si>
  <si>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</si>
  <si>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</si>
  <si>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</si>
  <si>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</si>
  <si>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</si>
  <si>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</si>
  <si>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</si>
  <si>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</si>
  <si>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</si>
  <si>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</si>
  <si>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</si>
  <si>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</si>
  <si>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</si>
  <si>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</si>
  <si>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</si>
  <si>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</si>
  <si>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</si>
  <si>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</si>
  <si>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</si>
  <si>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</si>
  <si>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</si>
  <si>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</si>
  <si>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</si>
  <si>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</si>
  <si>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</si>
  <si>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</si>
  <si>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</si>
  <si>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</si>
  <si>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109.216,44Q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</si>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</sst>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39224.8</v>
      </c>
      <c r="G10" s="12">
        <f ca="1">ROUND(INDIRECT(ADDRESS(ROW()+(0), COLUMN()+(-2), 1))*INDIRECT(ADDRESS(ROW()+(0), COLUMN()+(-1), 1)), 2)</f>
        <v>39224.8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35063.7</v>
      </c>
      <c r="G11" s="12">
        <f ca="1">ROUND(INDIRECT(ADDRESS(ROW()+(0), COLUMN()+(-2), 1))*INDIRECT(ADDRESS(ROW()+(0), COLUMN()+(-1), 1)), 2)</f>
        <v>35063.7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8766</v>
      </c>
      <c r="G12" s="12">
        <f ca="1">ROUND(INDIRECT(ADDRESS(ROW()+(0), COLUMN()+(-2), 1))*INDIRECT(ADDRESS(ROW()+(0), COLUMN()+(-1), 1)), 2)</f>
        <v>17532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2845.34</v>
      </c>
      <c r="G13" s="12">
        <f ca="1">ROUND(INDIRECT(ADDRESS(ROW()+(0), COLUMN()+(-2), 1))*INDIRECT(ADDRESS(ROW()+(0), COLUMN()+(-1), 1)), 2)</f>
        <v>2845.34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42.79</v>
      </c>
      <c r="G14" s="12">
        <f ca="1">ROUND(INDIRECT(ADDRESS(ROW()+(0), COLUMN()+(-2), 1))*INDIRECT(ADDRESS(ROW()+(0), COLUMN()+(-1), 1)), 2)</f>
        <v>42.79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84.63</v>
      </c>
      <c r="G15" s="12">
        <f ca="1">ROUND(INDIRECT(ADDRESS(ROW()+(0), COLUMN()+(-2), 1))*INDIRECT(ADDRESS(ROW()+(0), COLUMN()+(-1), 1)), 2)</f>
        <v>169.26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166.44</v>
      </c>
      <c r="G16" s="12">
        <f ca="1">ROUND(INDIRECT(ADDRESS(ROW()+(0), COLUMN()+(-2), 1))*INDIRECT(ADDRESS(ROW()+(0), COLUMN()+(-1), 1)), 2)</f>
        <v>166.44</v>
      </c>
    </row>
    <row r="17" spans="1:7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10</v>
      </c>
      <c r="F17" s="12">
        <v>4.09</v>
      </c>
      <c r="G17" s="12">
        <f ca="1">ROUND(INDIRECT(ADDRESS(ROW()+(0), COLUMN()+(-2), 1))*INDIRECT(ADDRESS(ROW()+(0), COLUMN()+(-1), 1)), 2)</f>
        <v>40.9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20</v>
      </c>
      <c r="F18" s="12">
        <v>4.55</v>
      </c>
      <c r="G18" s="12">
        <f ca="1">ROUND(INDIRECT(ADDRESS(ROW()+(0), COLUMN()+(-2), 1))*INDIRECT(ADDRESS(ROW()+(0), COLUMN()+(-1), 1)), 2)</f>
        <v>91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1664.43</v>
      </c>
      <c r="G19" s="12">
        <f ca="1">ROUND(INDIRECT(ADDRESS(ROW()+(0), COLUMN()+(-2), 1))*INDIRECT(ADDRESS(ROW()+(0), COLUMN()+(-1), 1)), 2)</f>
        <v>1664.43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18.64</v>
      </c>
      <c r="G20" s="12">
        <f ca="1">ROUND(INDIRECT(ADDRESS(ROW()+(0), COLUMN()+(-2), 1))*INDIRECT(ADDRESS(ROW()+(0), COLUMN()+(-1), 1)), 2)</f>
        <v>18.64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13.54</v>
      </c>
      <c r="G21" s="14">
        <f ca="1">ROUND(INDIRECT(ADDRESS(ROW()+(0), COLUMN()+(-2), 1))*INDIRECT(ADDRESS(ROW()+(0), COLUMN()+(-1), 1)), 2)</f>
        <v>13.54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96872.8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4.467</v>
      </c>
      <c r="F24" s="12">
        <v>60.7</v>
      </c>
      <c r="G24" s="12">
        <f ca="1">ROUND(INDIRECT(ADDRESS(ROW()+(0), COLUMN()+(-2), 1))*INDIRECT(ADDRESS(ROW()+(0), COLUMN()+(-1), 1)), 2)</f>
        <v>271.15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4.467</v>
      </c>
      <c r="F25" s="14">
        <v>44.07</v>
      </c>
      <c r="G25" s="14">
        <f ca="1">ROUND(INDIRECT(ADDRESS(ROW()+(0), COLUMN()+(-2), 1))*INDIRECT(ADDRESS(ROW()+(0), COLUMN()+(-1), 1)), 2)</f>
        <v>196.86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1))), 2)</f>
        <v>468.01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1)),INDIRECT(ADDRESS(ROW()+(-6), COLUMN()+(1), 1))), 2)</f>
        <v>97340.9</v>
      </c>
      <c r="G28" s="14">
        <f ca="1">ROUND(INDIRECT(ADDRESS(ROW()+(0), COLUMN()+(-2), 1))*INDIRECT(ADDRESS(ROW()+(0), COLUMN()+(-1), 1))/100, 2)</f>
        <v>1946.82</v>
      </c>
    </row>
    <row r="29" spans="1:7" ht="13.50" thickBot="1" customHeight="1">
      <c r="A29" s="21" t="s">
        <v>60</v>
      </c>
      <c r="B29" s="21"/>
      <c r="C29" s="22"/>
      <c r="D29" s="23"/>
      <c r="E29" s="24" t="s">
        <v>61</v>
      </c>
      <c r="F29" s="25"/>
      <c r="G29" s="26">
        <f ca="1">ROUND(SUM(INDIRECT(ADDRESS(ROW()+(-1), COLUMN()+(0), 1)),INDIRECT(ADDRESS(ROW()+(-3), COLUMN()+(0), 1)),INDIRECT(ADDRESS(ROW()+(-7), COLUMN()+(0), 1))), 2)</f>
        <v>99287.7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