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<sst xmlns="http://schemas.openxmlformats.org/spreadsheetml/2006/main" count="68" uniqueCount="68">
  <si>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</si>
  <si>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</si>
  <si>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Ud</t>
  </si>
  <si>
    <t xml:space="preserve">Caldera a gasoil,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</si>
  <si>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mampostero compacta. Incluso válvulas de corte, filtro de gasoil, contador de gasoil, válvula de seguridad, purgadores,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</si>
  <si>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</si>
  <si>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</si>
  <si>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</si>
  <si>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</si>
  <si>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</si>
  <si>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</si>
  <si>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</si>
  <si>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</si>
  <si>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</si>
  <si>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albañil compacta.</t>
  </si>
  <si>
    <t xml:space="preserve">mt38ccg100a</t>
  </si>
  <si>
    <t xml:space="preserve">Ud</t>
  </si>
  <si>
    <t xml:space="preserve">Quemador presurizado modulante para gasoil, de potencia máxima 120 kW, con encendido electrónico.</t>
  </si>
  <si>
    <t xml:space="preserve">mt37sve010a</t>
  </si>
  <si>
    <t xml:space="preserve">Ud</t>
  </si>
  <si>
    <t xml:space="preserve">Válvula de esfera de latón niquelado para roscar de 3/8".</t>
  </si>
  <si>
    <t xml:space="preserve">mt38sss210a</t>
  </si>
  <si>
    <t xml:space="preserve">Ud</t>
  </si>
  <si>
    <t xml:space="preserve">Filtro de gasoil retenedor de residuos de aluminio, con tamiz de acero inoxidable con perforaciones de 0,1 mm de diámetro, con rosca de 3/8".</t>
  </si>
  <si>
    <t xml:space="preserve">mt38sss200b</t>
  </si>
  <si>
    <t xml:space="preserve">Ud</t>
  </si>
  <si>
    <t xml:space="preserve">Contador de gasoil, para roscar, de 3/8" de diámetro nominal, caudal máximo de 200 l/h y temperatura máxima del líquido conducido 60°C, incluso racores de conexión.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</si>
  <si>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</si>
  <si>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</si>
  <si>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</si>
  <si>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</si>
  <si>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</si>
  <si>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</si>
  <si>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</si>
  <si>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</si>
  <si>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</si>
  <si>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</si>
  <si>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</si>
  <si>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</si>
  <si>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</si>
  <si>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</si>
  <si>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</si>
  <si>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</si>
  <si>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</si>
  <si>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</si>
  <si>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</si>
  <si>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</si>
  <si>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</si>
  <si>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</si>
  <si>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</si>
  <si>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</si>
  <si>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</si>
  <si>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</si>
  <si>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</si>
  <si>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</si>
  <si>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</si>
  <si>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</si>
  <si>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</si>
  <si>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</si>
  <si>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</si>
  <si>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</si>
  <si>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</si>
  <si>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</si>
  <si>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</si>
  <si>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</si>
  <si>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</si>
  <si>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81.532,47Q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</si>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</sst>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56584.5</v>
      </c>
      <c r="G10" s="12">
        <f ca="1">ROUND(INDIRECT(ADDRESS(ROW()+(0), COLUMN()+(-2), 1))*INDIRECT(ADDRESS(ROW()+(0), COLUMN()+(-1), 1)), 2)</f>
        <v>56584.5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8766</v>
      </c>
      <c r="G11" s="12">
        <f ca="1">ROUND(INDIRECT(ADDRESS(ROW()+(0), COLUMN()+(-2), 1))*INDIRECT(ADDRESS(ROW()+(0), COLUMN()+(-1), 1)), 2)</f>
        <v>8766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40.35</v>
      </c>
      <c r="G12" s="12">
        <f ca="1">ROUND(INDIRECT(ADDRESS(ROW()+(0), COLUMN()+(-2), 1))*INDIRECT(ADDRESS(ROW()+(0), COLUMN()+(-1), 1)), 2)</f>
        <v>80.7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55.26</v>
      </c>
      <c r="G13" s="12">
        <f ca="1">ROUND(INDIRECT(ADDRESS(ROW()+(0), COLUMN()+(-2), 1))*INDIRECT(ADDRESS(ROW()+(0), COLUMN()+(-1), 1)), 2)</f>
        <v>55.26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3722.55</v>
      </c>
      <c r="G14" s="12">
        <f ca="1">ROUND(INDIRECT(ADDRESS(ROW()+(0), COLUMN()+(-2), 1))*INDIRECT(ADDRESS(ROW()+(0), COLUMN()+(-1), 1)), 2)</f>
        <v>3722.55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42.79</v>
      </c>
      <c r="G15" s="12">
        <f ca="1">ROUND(INDIRECT(ADDRESS(ROW()+(0), COLUMN()+(-2), 1))*INDIRECT(ADDRESS(ROW()+(0), COLUMN()+(-1), 1)), 2)</f>
        <v>42.79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84.63</v>
      </c>
      <c r="G16" s="12">
        <f ca="1">ROUND(INDIRECT(ADDRESS(ROW()+(0), COLUMN()+(-2), 1))*INDIRECT(ADDRESS(ROW()+(0), COLUMN()+(-1), 1)), 2)</f>
        <v>169.26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781.28</v>
      </c>
      <c r="G17" s="12">
        <f ca="1">ROUND(INDIRECT(ADDRESS(ROW()+(0), COLUMN()+(-2), 1))*INDIRECT(ADDRESS(ROW()+(0), COLUMN()+(-1), 1)), 2)</f>
        <v>781.28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166.44</v>
      </c>
      <c r="G18" s="12">
        <f ca="1">ROUND(INDIRECT(ADDRESS(ROW()+(0), COLUMN()+(-2), 1))*INDIRECT(ADDRESS(ROW()+(0), COLUMN()+(-1), 1)), 2)</f>
        <v>166.44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10</v>
      </c>
      <c r="F19" s="12">
        <v>4.09</v>
      </c>
      <c r="G19" s="12">
        <f ca="1">ROUND(INDIRECT(ADDRESS(ROW()+(0), COLUMN()+(-2), 1))*INDIRECT(ADDRESS(ROW()+(0), COLUMN()+(-1), 1)), 2)</f>
        <v>40.9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2">
        <v>4.55</v>
      </c>
      <c r="G20" s="12">
        <f ca="1">ROUND(INDIRECT(ADDRESS(ROW()+(0), COLUMN()+(-2), 1))*INDIRECT(ADDRESS(ROW()+(0), COLUMN()+(-1), 1)), 2)</f>
        <v>91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1664.43</v>
      </c>
      <c r="G21" s="12">
        <f ca="1">ROUND(INDIRECT(ADDRESS(ROW()+(0), COLUMN()+(-2), 1))*INDIRECT(ADDRESS(ROW()+(0), COLUMN()+(-1), 1)), 2)</f>
        <v>1664.43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18.64</v>
      </c>
      <c r="G22" s="12">
        <f ca="1">ROUND(INDIRECT(ADDRESS(ROW()+(0), COLUMN()+(-2), 1))*INDIRECT(ADDRESS(ROW()+(0), COLUMN()+(-1), 1)), 2)</f>
        <v>18.64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1</v>
      </c>
      <c r="F23" s="14">
        <v>13.54</v>
      </c>
      <c r="G23" s="14">
        <f ca="1">ROUND(INDIRECT(ADDRESS(ROW()+(0), COLUMN()+(-2), 1))*INDIRECT(ADDRESS(ROW()+(0), COLUMN()+(-1), 1)), 2)</f>
        <v>13.54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72197.3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4.484</v>
      </c>
      <c r="F26" s="12">
        <v>60.7</v>
      </c>
      <c r="G26" s="12">
        <f ca="1">ROUND(INDIRECT(ADDRESS(ROW()+(0), COLUMN()+(-2), 1))*INDIRECT(ADDRESS(ROW()+(0), COLUMN()+(-1), 1)), 2)</f>
        <v>272.18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4.484</v>
      </c>
      <c r="F27" s="14">
        <v>44.07</v>
      </c>
      <c r="G27" s="14">
        <f ca="1">ROUND(INDIRECT(ADDRESS(ROW()+(0), COLUMN()+(-2), 1))*INDIRECT(ADDRESS(ROW()+(0), COLUMN()+(-1), 1)), 2)</f>
        <v>197.61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1))), 2)</f>
        <v>469.79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1)),INDIRECT(ADDRESS(ROW()+(-6), COLUMN()+(1), 1))), 2)</f>
        <v>72667.1</v>
      </c>
      <c r="G30" s="14">
        <f ca="1">ROUND(INDIRECT(ADDRESS(ROW()+(0), COLUMN()+(-2), 1))*INDIRECT(ADDRESS(ROW()+(0), COLUMN()+(-1), 1))/100, 2)</f>
        <v>1453.34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1)),INDIRECT(ADDRESS(ROW()+(-7), COLUMN()+(0), 1))), 2)</f>
        <v>74120.4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