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<sst xmlns="http://schemas.openxmlformats.org/spreadsheetml/2006/main" count="44" uniqueCount="44">
  <si>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</si>
  <si>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ICE100</t>
  </si>
  <si>
    <t xml:space="preserve">Ud</t>
  </si>
  <si>
    <t xml:space="preserve">Colector para calefacción y refrigeración por piso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</si>
  <si>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yees 45° de 3/4", termómetros, purgadores manuales, llave de llenado, llave de vaciado, caudalímetros, tapones terminales y soportes, racores hembra de 16 mm x 3/4" eurocono, válvulas de esfera para cierre del circuito del colector, curvatubos de plástico, montado en armario de acero galvanizado, de 80x550x730 mm con puerta.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</si>
  <si>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</si>
  <si>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</si>
  <si>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</si>
  <si>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</si>
  <si>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</si>
  <si>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</si>
  <si>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</si>
  <si>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</si>
  <si>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</si>
  <si>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yees 45° de 3/4", termómetros, purgadores manuales, llave de llenado, llave de vaciado, caudalímetros, tapones terminales y soportes.</t>
  </si>
  <si>
    <t xml:space="preserve">mt37alu005c</t>
  </si>
  <si>
    <t xml:space="preserve">Ud</t>
  </si>
  <si>
    <t xml:space="preserve">Racor hembra de 16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</si>
  <si>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</si>
  <si>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</si>
  <si>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</si>
  <si>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mt37alu015a</t>
  </si>
  <si>
    <t xml:space="preserve">Ud</t>
  </si>
  <si>
    <t xml:space="preserve">Curvatubos de plástico.</t>
  </si>
  <si>
    <t xml:space="preserve">mt37alu031a</t>
  </si>
  <si>
    <t xml:space="preserve">Ud</t>
  </si>
  <si>
    <t xml:space="preserve">Armario de acero galvanizado, de 80x550x730 mm, para colector de 2 a 4 salidas, regulable en altura, con barra curvatubos.</t>
  </si>
  <si>
    <t xml:space="preserve">mt37alu032a</t>
  </si>
  <si>
    <t xml:space="preserve">Ud</t>
  </si>
  <si>
    <t xml:space="preserve">Puerta bloqueable para armario de acero, acabado pintado color blanco RAL 9010, de 500x730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</si>
  <si>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</si>
  <si>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</si>
  <si>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</si>
  <si>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</si>
  <si>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</si>
  <si>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</si>
  <si>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</si>
  <si>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</si>
  <si>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</si>
  <si>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</si>
  <si>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</si>
  <si>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</si>
  <si>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457,02Q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</si>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</sst>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3881.94</v>
      </c>
      <c r="H10" s="12">
        <f ca="1">ROUND(INDIRECT(ADDRESS(ROW()+(0), COLUMN()+(-2), 1))*INDIRECT(ADDRESS(ROW()+(0), COLUMN()+(-1), 1)), 2)</f>
        <v>3881.94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77.52</v>
      </c>
      <c r="H11" s="12">
        <f ca="1">ROUND(INDIRECT(ADDRESS(ROW()+(0), COLUMN()+(-2), 1))*INDIRECT(ADDRESS(ROW()+(0), COLUMN()+(-1), 1)), 2)</f>
        <v>620.16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372.91</v>
      </c>
      <c r="H12" s="12">
        <f ca="1">ROUND(INDIRECT(ADDRESS(ROW()+(0), COLUMN()+(-2), 1))*INDIRECT(ADDRESS(ROW()+(0), COLUMN()+(-1), 1)), 2)</f>
        <v>745.82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25.46</v>
      </c>
      <c r="H13" s="12">
        <f ca="1">ROUND(INDIRECT(ADDRESS(ROW()+(0), COLUMN()+(-2), 1))*INDIRECT(ADDRESS(ROW()+(0), COLUMN()+(-1), 1)), 2)</f>
        <v>203.68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1488.14</v>
      </c>
      <c r="H14" s="12">
        <f ca="1">ROUND(INDIRECT(ADDRESS(ROW()+(0), COLUMN()+(-2), 1))*INDIRECT(ADDRESS(ROW()+(0), COLUMN()+(-1), 1)), 2)</f>
        <v>1488.14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1839.07</v>
      </c>
      <c r="H15" s="14">
        <f ca="1">ROUND(INDIRECT(ADDRESS(ROW()+(0), COLUMN()+(-2), 1))*INDIRECT(ADDRESS(ROW()+(0), COLUMN()+(-1), 1)), 2)</f>
        <v>1839.07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8778.81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1.741</v>
      </c>
      <c r="G18" s="12">
        <v>60.7</v>
      </c>
      <c r="H18" s="12">
        <f ca="1">ROUND(INDIRECT(ADDRESS(ROW()+(0), COLUMN()+(-2), 1))*INDIRECT(ADDRESS(ROW()+(0), COLUMN()+(-1), 1)), 2)</f>
        <v>105.68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1.741</v>
      </c>
      <c r="G19" s="14">
        <v>44.07</v>
      </c>
      <c r="H19" s="14">
        <f ca="1">ROUND(INDIRECT(ADDRESS(ROW()+(0), COLUMN()+(-2), 1))*INDIRECT(ADDRESS(ROW()+(0), COLUMN()+(-1), 1)), 2)</f>
        <v>76.73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182.41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8961.22</v>
      </c>
      <c r="H22" s="14">
        <f ca="1">ROUND(INDIRECT(ADDRESS(ROW()+(0), COLUMN()+(-2), 1))*INDIRECT(ADDRESS(ROW()+(0), COLUMN()+(-1), 1))/100, 2)</f>
        <v>179.22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9140.44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