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<sst xmlns="http://schemas.openxmlformats.org/spreadsheetml/2006/main" count="52" uniqueCount="52">
  <si>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</si>
  <si>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ICE140</t>
  </si>
  <si>
    <t xml:space="preserve">m²</t>
  </si>
  <si>
    <t xml:space="preserve">Sistema de calefacción por piso radiante para industria y sector terciario, con capa de mortero.</t>
  </si>
  <si>
    <r>
      <rPr>
        <sz val="8.25"/>
        <color rgb="FF000000"/>
        <rFont val="Arial"/>
        <family val="2"/>
      </rPr>
      <t xml:space="preserve">Sistema de calefacción por piso radiante panel de tetones, compuesto por panel de tetones de poliestireno expandido modificado (NEO-EPS) y recubrimiento termoconformado de polietileno (PE), con mejora del aislamiento acústico a ruido aéreo y de impacto, de 1450x850 mm y 40 mm de espesor, banda de espuma de polietileno (PE), de 200x10 mm, tubo de polietileno reticulado (PE-Xa) con barrera de oxígeno y capa de protección de polietileno (PE) modificado, de 16 mm de diámetro exterior y 2 mm de espesor y mortero autonivelante, con resistencia a compresión de 20 N/mm², resistencia a flexión de 4 N/mm², de 40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</si>
  <si>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</si>
  <si>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</si>
  <si>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</si>
  <si>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</si>
  <si>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</si>
  <si>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</si>
  <si>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</si>
  <si>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mt17epu019a</t>
  </si>
  <si>
    <t xml:space="preserve">m</t>
  </si>
  <si>
    <t xml:space="preserve">Banda de espuma de polietileno (PE), de 200x10 mm.</t>
  </si>
  <si>
    <t xml:space="preserve">mt17epu005d</t>
  </si>
  <si>
    <t xml:space="preserve">m²</t>
  </si>
  <si>
    <t xml:space="preserve">Panel de tetones de poliestireno expandido modificado (NEO-EPS) y recubrimiento termoconformado de polietileno (PE), con mejora del aislamiento acústico a ruido aéreo y de impacto, de 1450x850 mm y 40 mm de espesor, con propagación retardada de la llama Euroclase E, paso del tubo múltiplo de 5 cm, válido para tubo de 16 mm de diámetro, con unión entre paneles mediante traslape para evitar puentes térmicos y filtraciones de mortero.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</si>
  <si>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</si>
  <si>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</si>
  <si>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ISO 15875-2.</t>
  </si>
  <si>
    <t xml:space="preserve">mt09mal020a</t>
  </si>
  <si>
    <t xml:space="preserve">m³</t>
  </si>
  <si>
    <t xml:space="preserve">Mortero autonivelante, con resistencia a compresión de 20 N/mm², resistencia a flexión de 4 N/mm², a base de sulfato cálcico, para espesores de 2,5 a 7,0 cm, usado en nivelación de pisos.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</si>
  <si>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</si>
  <si>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</si>
  <si>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</si>
  <si>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</si>
  <si>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</si>
  <si>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mq06pym020</t>
  </si>
  <si>
    <t xml:space="preserve">h</t>
  </si>
  <si>
    <t xml:space="preserve">Mezcladora-bombeadora para morteros autonivelantes.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</si>
  <si>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</si>
  <si>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</si>
  <si>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</si>
  <si>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</si>
  <si>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</si>
  <si>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</si>
  <si>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</si>
  <si>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</si>
  <si>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mo031</t>
  </si>
  <si>
    <t xml:space="preserve">h</t>
  </si>
  <si>
    <t xml:space="preserve">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</si>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</sst>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68.34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37.76</v>
      </c>
      <c r="H10" s="12">
        <f ca="1">ROUND(INDIRECT(ADDRESS(ROW()+(0), COLUMN()+(-2), 1))*INDIRECT(ADDRESS(ROW()+(0), COLUMN()+(-1), 1)), 2)</f>
        <v>22.66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597.41</v>
      </c>
      <c r="H11" s="12">
        <f ca="1">ROUND(INDIRECT(ADDRESS(ROW()+(0), COLUMN()+(-2), 1))*INDIRECT(ADDRESS(ROW()+(0), COLUMN()+(-1), 1)), 2)</f>
        <v>597.41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28.67</v>
      </c>
      <c r="H12" s="12">
        <f ca="1">ROUND(INDIRECT(ADDRESS(ROW()+(0), COLUMN()+(-2), 1))*INDIRECT(ADDRESS(ROW()+(0), COLUMN()+(-1), 1)), 2)</f>
        <v>143.35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1994.7</v>
      </c>
      <c r="H13" s="12">
        <f ca="1">ROUND(INDIRECT(ADDRESS(ROW()+(0), COLUMN()+(-2), 1))*INDIRECT(ADDRESS(ROW()+(0), COLUMN()+(-1), 1)), 2)</f>
        <v>79.79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0.004</v>
      </c>
      <c r="G14" s="14">
        <v>11.92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843.26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78.81</v>
      </c>
      <c r="H17" s="14">
        <f ca="1">ROUND(INDIRECT(ADDRESS(ROW()+(0), COLUMN()+(-2), 1))*INDIRECT(ADDRESS(ROW()+(0), COLUMN()+(-1), 1)), 2)</f>
        <v>3.94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0.729</v>
      </c>
      <c r="G20" s="12">
        <v>60.7</v>
      </c>
      <c r="H20" s="12">
        <f ca="1">ROUND(INDIRECT(ADDRESS(ROW()+(0), COLUMN()+(-2), 1))*INDIRECT(ADDRESS(ROW()+(0), COLUMN()+(-1), 1)), 2)</f>
        <v>44.25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0.729</v>
      </c>
      <c r="G21" s="12">
        <v>44.07</v>
      </c>
      <c r="H21" s="12">
        <f ca="1">ROUND(INDIRECT(ADDRESS(ROW()+(0), COLUMN()+(-2), 1))*INDIRECT(ADDRESS(ROW()+(0), COLUMN()+(-1), 1)), 2)</f>
        <v>32.13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0.054</v>
      </c>
      <c r="G22" s="12">
        <v>59.07</v>
      </c>
      <c r="H22" s="12">
        <f ca="1">ROUND(INDIRECT(ADDRESS(ROW()+(0), COLUMN()+(-2), 1))*INDIRECT(ADDRESS(ROW()+(0), COLUMN()+(-1), 1)), 2)</f>
        <v>3.19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0.054</v>
      </c>
      <c r="G23" s="14">
        <v>44.16</v>
      </c>
      <c r="H23" s="14">
        <f ca="1">ROUND(INDIRECT(ADDRESS(ROW()+(0), COLUMN()+(-2), 1))*INDIRECT(ADDRESS(ROW()+(0), COLUMN()+(-1), 1)), 2)</f>
        <v>2.38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81.95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929.15</v>
      </c>
      <c r="H26" s="14">
        <f ca="1">ROUND(INDIRECT(ADDRESS(ROW()+(0), COLUMN()+(-2), 1))*INDIRECT(ADDRESS(ROW()+(0), COLUMN()+(-1), 1))/100, 2)</f>
        <v>18.58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947.73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