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<sst xmlns="http://schemas.openxmlformats.org/spreadsheetml/2006/main" count="38" uniqueCount="38">
  <si>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</si>
  <si>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ICV200</t>
  </si>
  <si>
    <t xml:space="preserve">Ud</t>
  </si>
  <si>
    <t xml:space="preserve">Unidad agua-agua, bomba de calor geotérmica, para calefacción.</t>
  </si>
  <si>
    <r>
      <rPr>
        <sz val="8.25"/>
        <color rgb="FF000000"/>
        <rFont val="Arial"/>
        <family val="2"/>
      </rPr>
  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</si>
  <si>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</si>
  <si>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</si>
  <si>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</si>
  <si>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</si>
  <si>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</si>
  <si>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</si>
  <si>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</si>
  <si>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mt42bcg005a</t>
  </si>
  <si>
    <t xml:space="preserve">Ud</t>
  </si>
  <si>
    <t xml:space="preserve">Bomba de calor, agua-agua, geotérmica, alimentación monofásica a 230 V, potencia calorífica nominal 6,9 kW (temperatura de entrada del agua al condensador 30°C, temperatura de salida del agua del condensador 35°C, temperatura de entrada del agua al evaporador 10°C, temperatura de salida del agua del evaporador 7°C) (COP 4,9), potencia sonora 46 dBA, dimensiones 1200x690x600 mm, peso 139 kg, para gas R-407C, con bombas de circulación para los circuitos primario y secundario, compresor de tipo scroll, control de equilibrado energético con sonda exterior, pantalla de información gráfica, resistencia eléctrica seleccionable para 2, 4 ó 6 kW, intercambiador de placas de acero inoxidable, presostato diferencial de caudal, filtro, manómetros, válvula de seguridad y purgador automático de aire.</t>
  </si>
  <si>
    <t xml:space="preserve">mt37www050e</t>
  </si>
  <si>
    <t xml:space="preserve">Ud</t>
  </si>
  <si>
    <t xml:space="preserve">Manguito antivibración, de goma, con rosca de 1 1/4", para una presión máxima de trabajo de 10 bar.</t>
  </si>
  <si>
    <t xml:space="preserve">mt42www050</t>
  </si>
  <si>
    <t xml:space="preserve">Ud</t>
  </si>
  <si>
    <t xml:space="preserve">Termómetro bimetálico, diámetro de esfera de 100 mm, con toma vertical, con vaina de 1/2", escala de temperatura de 0 a 120°C.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</si>
  <si>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</si>
  <si>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</si>
  <si>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</si>
  <si>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</si>
  <si>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</si>
  <si>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</si>
  <si>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</si>
  <si>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</si>
  <si>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</si>
  <si>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</si>
  <si>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</si>
  <si>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</si>
  <si>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</si>
  <si>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</si>
  <si>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</si>
  <si>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48.971,14Q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</si>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</sst>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70879.4</v>
      </c>
      <c r="H10" s="12">
        <f ca="1">ROUND(INDIRECT(ADDRESS(ROW()+(0), COLUMN()+(-2), 1))*INDIRECT(ADDRESS(ROW()+(0), COLUMN()+(-1), 1)), 2)</f>
        <v>70879.4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</v>
      </c>
      <c r="G11" s="12">
        <v>361.6</v>
      </c>
      <c r="H11" s="12">
        <f ca="1">ROUND(INDIRECT(ADDRESS(ROW()+(0), COLUMN()+(-2), 1))*INDIRECT(ADDRESS(ROW()+(0), COLUMN()+(-1), 1)), 2)</f>
        <v>1446.4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605.8</v>
      </c>
      <c r="H12" s="12">
        <f ca="1">ROUND(INDIRECT(ADDRESS(ROW()+(0), COLUMN()+(-2), 1))*INDIRECT(ADDRESS(ROW()+(0), COLUMN()+(-1), 1)), 2)</f>
        <v>1211.6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4</v>
      </c>
      <c r="G13" s="14">
        <v>163.25</v>
      </c>
      <c r="H13" s="14">
        <f ca="1">ROUND(INDIRECT(ADDRESS(ROW()+(0), COLUMN()+(-2), 1))*INDIRECT(ADDRESS(ROW()+(0), COLUMN()+(-1), 1)), 2)</f>
        <v>653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74190.4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7.184</v>
      </c>
      <c r="G16" s="12">
        <v>66.67</v>
      </c>
      <c r="H16" s="12">
        <f ca="1">ROUND(INDIRECT(ADDRESS(ROW()+(0), COLUMN()+(-2), 1))*INDIRECT(ADDRESS(ROW()+(0), COLUMN()+(-1), 1)), 2)</f>
        <v>478.96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7.184</v>
      </c>
      <c r="G17" s="14">
        <v>48.4</v>
      </c>
      <c r="H17" s="14">
        <f ca="1">ROUND(INDIRECT(ADDRESS(ROW()+(0), COLUMN()+(-2), 1))*INDIRECT(ADDRESS(ROW()+(0), COLUMN()+(-1), 1)), 2)</f>
        <v>347.71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826.67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75017.1</v>
      </c>
      <c r="H20" s="14">
        <f ca="1">ROUND(INDIRECT(ADDRESS(ROW()+(0), COLUMN()+(-2), 1))*INDIRECT(ADDRESS(ROW()+(0), COLUMN()+(-1), 1))/100, 2)</f>
        <v>1500.34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76517.4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