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<sst xmlns="http://schemas.openxmlformats.org/spreadsheetml/2006/main" count="32" uniqueCount="32">
  <si>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</si>
  <si>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RBC020</t>
  </si>
  <si>
    <t xml:space="preserve">m²</t>
  </si>
  <si>
    <t xml:space="preserve">Capa decorativa de mortero de cemento.</t>
  </si>
  <si>
    <r>
      <rPr>
        <sz val="8.25"/>
        <color rgb="FF000000"/>
        <rFont val="Arial"/>
        <family val="2"/>
      </rPr>
      <t xml:space="preserve">Revestimiento decorativo en fachadas y paramentos interiores, con </t>
    </r>
    <r>
      <rPr>
        <b/>
        <sz val="8.25"/>
        <color rgb="FF000000"/>
        <rFont val="Arial"/>
        <family val="2"/>
      </rPr>
      <t xml:space="preserve">mortero industrial para revoque fino en capa fina, tipo resistencia a compresión mayor o igual a 6 N/mm², de 5 mm de espesor, color blanco, acabado liso</t>
    </r>
    <r>
      <rPr>
        <sz val="8.25"/>
        <color rgb="FF000000"/>
        <rFont val="Arial"/>
        <family val="2"/>
      </rPr>
      <t xml:space="preserve">, para la realización de la capa de acabado en revestimientos continuos bicapa.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</si>
  <si>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</si>
  <si>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</si>
  <si>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</si>
  <si>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</si>
  <si>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</si>
  <si>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</si>
  <si>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</si>
  <si>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mt28moc020b</t>
  </si>
  <si>
    <t xml:space="preserve">kg</t>
  </si>
  <si>
    <t xml:space="preserve">Mortero industrial para revoque fino en capa fina, tipo resistencia a compresión mayor o igual a 6 N/mm², de 5 mm de espesor, color blanco, acabado liso, compuesto de cemento blanco, polvo de mármol y aditivos orgánicos e inorgánicos.</t>
  </si>
  <si>
    <t xml:space="preserve">mt27wav020</t>
  </si>
  <si>
    <t xml:space="preserve">m</t>
  </si>
  <si>
    <t xml:space="preserve">Cinta adhesiva de pintor.</t>
  </si>
  <si>
    <t xml:space="preserve">Subtotal materiales:</t>
  </si>
  <si>
    <t xml:space="preserve">Mano de obra</t>
  </si>
  <si>
    <t xml:space="preserve">mo039</t>
  </si>
  <si>
    <t xml:space="preserve">h</t>
  </si>
  <si>
    <t xml:space="preserve">Albañil especialista en revoques.</t>
  </si>
  <si>
    <t xml:space="preserve">mo111</t>
  </si>
  <si>
    <t xml:space="preserve">h</t>
  </si>
  <si>
    <t xml:space="preserve">Peón especialista en revoques.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</si>
  <si>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</si>
  <si>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</si>
  <si>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</si>
  <si>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</si>
  <si>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1,96Q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</si>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</sst>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2.04" customWidth="1"/>
    <col min="4" max="4" width="20.57" customWidth="1"/>
    <col min="5" max="5" width="25.84" customWidth="1"/>
    <col min="6" max="6" width="9.35" customWidth="1"/>
    <col min="7" max="7" width="4.76" customWidth="1"/>
    <col min="8" max="8" width="7.65" customWidth="1"/>
    <col min="9" max="9" width="6.46" customWidth="1"/>
    <col min="10" max="10" width="5.1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9.000000</v>
      </c>
      <c r="H9" s="14"/>
      <c r="I9" s="15">
        <v>2.090000</v>
      </c>
      <c r="J9" s="15"/>
      <c r="K9" s="15">
        <f ca="1">ROUND(INDIRECT(ADDRESS(ROW()+(0), COLUMN()+(-4), 1))*INDIRECT(ADDRESS(ROW()+(0), COLUMN()+(-2), 1)), 2)</f>
        <v>18.810000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6">
        <v>1.000000</v>
      </c>
      <c r="H10" s="16"/>
      <c r="I10" s="17">
        <v>0.520000</v>
      </c>
      <c r="J10" s="17"/>
      <c r="K10" s="17">
        <f ca="1">ROUND(INDIRECT(ADDRESS(ROW()+(0), COLUMN()+(-4), 1))*INDIRECT(ADDRESS(ROW()+(0), COLUMN()+(-2), 1)), 2)</f>
        <v>0.520000</v>
      </c>
    </row>
    <row r="11" spans="1:11" ht="13.50" thickBot="1" customHeight="1">
      <c r="A11" s="18"/>
      <c r="B11" s="18"/>
      <c r="C11" s="18"/>
      <c r="D11" s="18"/>
      <c r="E11" s="18"/>
      <c r="F11" s="18"/>
      <c r="G11" s="12" t="s">
        <v>18</v>
      </c>
      <c r="H11" s="12"/>
      <c r="I11" s="12"/>
      <c r="J11" s="12"/>
      <c r="K11" s="20">
        <f ca="1">ROUND(SUM(INDIRECT(ADDRESS(ROW()+(-1), COLUMN()+(0), 1)),INDIRECT(ADDRESS(ROW()+(-2), COLUMN()+(0), 1))), 2)</f>
        <v>19.330000</v>
      </c>
    </row>
    <row r="12" spans="1:11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21"/>
      <c r="I12" s="18"/>
      <c r="J12" s="18"/>
      <c r="K12" s="18"/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4">
        <v>0.334000</v>
      </c>
      <c r="H13" s="14"/>
      <c r="I13" s="15">
        <v>31.570000</v>
      </c>
      <c r="J13" s="15"/>
      <c r="K13" s="15">
        <f ca="1">ROUND(INDIRECT(ADDRESS(ROW()+(0), COLUMN()+(-4), 1))*INDIRECT(ADDRESS(ROW()+(0), COLUMN()+(-2), 1)), 2)</f>
        <v>10.540000</v>
      </c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0.334000</v>
      </c>
      <c r="H14" s="16"/>
      <c r="I14" s="17">
        <v>23.290000</v>
      </c>
      <c r="J14" s="17"/>
      <c r="K14" s="17">
        <f ca="1">ROUND(INDIRECT(ADDRESS(ROW()+(0), COLUMN()+(-4), 1))*INDIRECT(ADDRESS(ROW()+(0), COLUMN()+(-2), 1)), 2)</f>
        <v>7.780000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1)),INDIRECT(ADDRESS(ROW()+(-2), COLUMN()+(0), 1))), 2)</f>
        <v>18.320000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4.000000</v>
      </c>
      <c r="H17" s="16"/>
      <c r="I17" s="17">
        <f ca="1">ROUND(SUM(INDIRECT(ADDRESS(ROW()+(-2), COLUMN()+(2), 1)),INDIRECT(ADDRESS(ROW()+(-6), COLUMN()+(2), 1))), 2)</f>
        <v>37.650000</v>
      </c>
      <c r="J17" s="17"/>
      <c r="K17" s="17">
        <f ca="1">ROUND(INDIRECT(ADDRESS(ROW()+(0), COLUMN()+(-4), 1))*INDIRECT(ADDRESS(ROW()+(0), COLUMN()+(-2), 1))/100, 2)</f>
        <v>1.510000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39.160000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J11"/>
    <mergeCell ref="C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