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<sst xmlns="http://schemas.openxmlformats.org/spreadsheetml/2006/main" count="40" uniqueCount="40">
  <si>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</si>
  <si>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RSP030</t>
  </si>
  <si>
    <t xml:space="preserve">m²</t>
  </si>
  <si>
    <t xml:space="preserve">Tratamiento de acabado superficial en obra de piso interior de mármol.</t>
  </si>
  <si>
    <r>
      <rPr>
        <sz val="8.25"/>
        <color rgb="FF000000"/>
        <rFont val="Arial"/>
        <family val="2"/>
      </rPr>
      <t xml:space="preserve">Pulido y abrillantado mecánicos en obra de piso interior de mármol, mediante extendido de lechada coloreada con la misma tonalidad de las baldosas; desbastado o rebaje, con una muela de 60, según el tipo de piedra natural y el estado en que se encuentre el piso; planificado o pulido basto, con abrasivo de grano 120; extendido de una nueva lechada de las mismas características que la primera; planificado o pulido basto, con abrasivo de grano 120; y abrillantado con muelas de 400 o superior, previa aplicación de líquido cristalizador.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</si>
  <si>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</si>
  <si>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</si>
  <si>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</si>
  <si>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</si>
  <si>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</si>
  <si>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</si>
  <si>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</si>
  <si>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</si>
  <si>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</si>
  <si>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mosaico granítico.</t>
  </si>
  <si>
    <t xml:space="preserve">mt18bmn030a</t>
  </si>
  <si>
    <t xml:space="preserve">kg</t>
  </si>
  <si>
    <t xml:space="preserve">Lechada coloreada con la misma tonalidad de las baldosas, para piso de mármol.</t>
  </si>
  <si>
    <t xml:space="preserve">Subtotal materiales:</t>
  </si>
  <si>
    <t xml:space="preserve">Equipo y herramienta</t>
  </si>
  <si>
    <t xml:space="preserve">mq08war150</t>
  </si>
  <si>
    <t xml:space="preserve">h</t>
  </si>
  <si>
    <t xml:space="preserve">Pulidora para pisos de piedra natural o de mosaico granítico,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</si>
  <si>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</si>
  <si>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</si>
  <si>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mosaico granítico, con plato de lana de acero o esponja sintética.</t>
  </si>
  <si>
    <t xml:space="preserve">Subtotal equipo y herramienta:</t>
  </si>
  <si>
    <t xml:space="preserve">Mano de obra</t>
  </si>
  <si>
    <t xml:space="preserve">mo037</t>
  </si>
  <si>
    <t xml:space="preserve">h</t>
  </si>
  <si>
    <t xml:space="preserve">Pulidor de pisos de pisos.</t>
  </si>
  <si>
    <t xml:space="preserve">mo075</t>
  </si>
  <si>
    <t xml:space="preserve">h</t>
  </si>
  <si>
    <t xml:space="preserve">Ayudante de pulidor de pisos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</si>
  <si>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</si>
  <si>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</si>
  <si>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</si>
  <si>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</si>
  <si>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99,39Q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</si>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</sst>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69.02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0.125</v>
      </c>
      <c r="G10" s="12">
        <v>197.48</v>
      </c>
      <c r="H10" s="12">
        <f ca="1">ROUND(INDIRECT(ADDRESS(ROW()+(0), COLUMN()+(-2), 1))*INDIRECT(ADDRESS(ROW()+(0), COLUMN()+(-1), 1)), 2)</f>
        <v>24.69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1.25</v>
      </c>
      <c r="G11" s="14">
        <v>11.15</v>
      </c>
      <c r="H11" s="14">
        <f ca="1">ROUND(INDIRECT(ADDRESS(ROW()+(0), COLUMN()+(-2), 1))*INDIRECT(ADDRESS(ROW()+(0), COLUMN()+(-1), 1)), 2)</f>
        <v>13.94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34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33.92</v>
      </c>
      <c r="H14" s="12">
        <f ca="1">ROUND(INDIRECT(ADDRESS(ROW()+(0), COLUMN()+(-2), 1))*INDIRECT(ADDRESS(ROW()+(0), COLUMN()+(-1), 1)), 2)</f>
        <v>7.46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</v>
      </c>
      <c r="G15" s="14">
        <v>17.57</v>
      </c>
      <c r="H15" s="14">
        <f ca="1">ROUND(INDIRECT(ADDRESS(ROW()+(0), COLUMN()+(-2), 1))*INDIRECT(ADDRESS(ROW()+(0), COLUMN()+(-1), 1)), 2)</f>
        <v>2.11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0.381</v>
      </c>
      <c r="G18" s="12">
        <v>64.87</v>
      </c>
      <c r="H18" s="12">
        <f ca="1">ROUND(INDIRECT(ADDRESS(ROW()+(0), COLUMN()+(-2), 1))*INDIRECT(ADDRESS(ROW()+(0), COLUMN()+(-1), 1)), 2)</f>
        <v>24.72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0.054</v>
      </c>
      <c r="G19" s="14">
        <v>48.49</v>
      </c>
      <c r="H19" s="14">
        <f ca="1">ROUND(INDIRECT(ADDRESS(ROW()+(0), COLUMN()+(-2), 1))*INDIRECT(ADDRESS(ROW()+(0), COLUMN()+(-1), 1)), 2)</f>
        <v>2.62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27.34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75.54</v>
      </c>
      <c r="H22" s="14">
        <f ca="1">ROUND(INDIRECT(ADDRESS(ROW()+(0), COLUMN()+(-2), 1))*INDIRECT(ADDRESS(ROW()+(0), COLUMN()+(-1), 1))/100, 2)</f>
        <v>1.51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77.05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