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<sst xmlns="http://schemas.openxmlformats.org/spreadsheetml/2006/main" count="32" uniqueCount="32">
  <si>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</si>
  <si>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RSS041</t>
  </si>
  <si>
    <t xml:space="preserve">m²</t>
  </si>
  <si>
    <t xml:space="preserve">Piso vinílico heterogéneo, en losetas.</t>
  </si>
  <si>
    <r>
      <rPr>
        <sz val="8.25"/>
        <color rgb="FF000000"/>
        <rFont val="Arial"/>
        <family val="2"/>
      </rPr>
      <t xml:space="preserve">Piso vinílico heterogéneo color a elegir, Clase 31: Comercial moderado, suministrado en losetas de 455x455x3 mm. Colocación en obra: con adhesivo a base de copolímeros acrílicos modificados en dispersión acuosa, sobre capa fina de nivelación. El precio no incluye la capa fina de nivelación.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</si>
  <si>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</si>
  <si>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</si>
  <si>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</si>
  <si>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</si>
  <si>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</si>
  <si>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</si>
  <si>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</si>
  <si>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mt18adq020a</t>
  </si>
  <si>
    <t xml:space="preserve">kg</t>
  </si>
  <si>
    <t xml:space="preserve">Adhesivo a base de copolímeros acrílicos modificados en dispersión acuosa, sin disolventes, color beige, para aplicar en interiores, para el encolado de pisos de PVC, linóleo y moqueta.</t>
  </si>
  <si>
    <t xml:space="preserve">mt18pve010qdF</t>
  </si>
  <si>
    <t xml:space="preserve">m²</t>
  </si>
  <si>
    <t xml:space="preserve">Loseta heterogénea de PVC, para interior, color a elegir, de 455x455x3 mm, Clase 31: Comercial moderado según ISO 10874, bactericida, Euroclase B-s2, d0 de reacción al fuego.</t>
  </si>
  <si>
    <t xml:space="preserve">Subtotal materiales:</t>
  </si>
  <si>
    <t xml:space="preserve">Mano de obra</t>
  </si>
  <si>
    <t xml:space="preserve">mo026</t>
  </si>
  <si>
    <t xml:space="preserve">h</t>
  </si>
  <si>
    <t xml:space="preserve">Instalador de revestimientos flexibles.</t>
  </si>
  <si>
    <t xml:space="preserve">mo064</t>
  </si>
  <si>
    <t xml:space="preserve">h</t>
  </si>
  <si>
    <t xml:space="preserve">Ayudante instalador de revestimientos flexibles.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</si>
  <si>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</si>
  <si>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</si>
  <si>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</si>
  <si>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</si>
  <si>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67,58Q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</si>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</sst>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7.82" customWidth="1"/>
    <col min="4" max="4" width="72.42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0.375</v>
      </c>
      <c r="F10" s="12">
        <v>39.68</v>
      </c>
      <c r="G10" s="12">
        <f ca="1">ROUND(INDIRECT(ADDRESS(ROW()+(0), COLUMN()+(-2), 1))*INDIRECT(ADDRESS(ROW()+(0), COLUMN()+(-1), 1)), 2)</f>
        <v>14.88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3">
        <v>1.05</v>
      </c>
      <c r="F11" s="14">
        <v>117.55</v>
      </c>
      <c r="G11" s="14">
        <f ca="1">ROUND(INDIRECT(ADDRESS(ROW()+(0), COLUMN()+(-2), 1))*INDIRECT(ADDRESS(ROW()+(0), COLUMN()+(-1), 1)), 2)</f>
        <v>123.43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138.31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0.261</v>
      </c>
      <c r="F14" s="12">
        <v>64.87</v>
      </c>
      <c r="G14" s="12">
        <f ca="1">ROUND(INDIRECT(ADDRESS(ROW()+(0), COLUMN()+(-2), 1))*INDIRECT(ADDRESS(ROW()+(0), COLUMN()+(-1), 1)), 2)</f>
        <v>16.93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0.131</v>
      </c>
      <c r="F15" s="14">
        <v>48.49</v>
      </c>
      <c r="G15" s="14">
        <f ca="1">ROUND(INDIRECT(ADDRESS(ROW()+(0), COLUMN()+(-2), 1))*INDIRECT(ADDRESS(ROW()+(0), COLUMN()+(-1), 1)), 2)</f>
        <v>6.35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23.28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161.59</v>
      </c>
      <c r="G18" s="14">
        <f ca="1">ROUND(INDIRECT(ADDRESS(ROW()+(0), COLUMN()+(-2), 1))*INDIRECT(ADDRESS(ROW()+(0), COLUMN()+(-1), 1))/100, 2)</f>
        <v>3.23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164.82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