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<sst xmlns="http://schemas.openxmlformats.org/spreadsheetml/2006/main" count="49" uniqueCount="49">
  <si>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</si>
  <si>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</si>
  <si>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</si>
  <si>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</si>
  <si>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lecho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</si>
  <si>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</si>
  <si>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</si>
  <si>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</si>
  <si>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</si>
  <si>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</si>
  <si>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</si>
  <si>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</si>
  <si>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</si>
  <si>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</si>
  <si>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</si>
  <si>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</si>
  <si>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</si>
  <si>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</si>
  <si>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</si>
  <si>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</si>
  <si>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</si>
  <si>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</si>
  <si>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Equipo y herramienta</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</si>
  <si>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</si>
  <si>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</si>
  <si>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</si>
  <si>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</si>
  <si>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</si>
  <si>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</si>
  <si>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 y herramienta:</t>
  </si>
  <si>
    <t xml:space="preserve">Mano de obra</t>
  </si>
  <si>
    <t xml:space="preserve">mo004</t>
  </si>
  <si>
    <t xml:space="preserve">h</t>
  </si>
  <si>
    <t xml:space="preserve">Instalador de aparatos de calefacción.</t>
  </si>
  <si>
    <t xml:space="preserve">mo103</t>
  </si>
  <si>
    <t xml:space="preserve">h</t>
  </si>
  <si>
    <t xml:space="preserve">Ayudante instalador de aparatos de calefacción.</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</si>
  <si>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</si>
  <si>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</si>
  <si>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</si>
  <si>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</si>
  <si>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</si>
  <si>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</si>
  <si>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</si>
  <si>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</si>
  <si>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</si>
  <si>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</si>
  <si>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97,19Q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</si>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</sst>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7.32" customWidth="1"/>
    <col min="5" max="5" width="14.96" customWidth="1"/>
    <col min="6" max="6" width="15.13"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920.04</v>
      </c>
      <c r="G10" s="12">
        <f ca="1">ROUND(INDIRECT(ADDRESS(ROW()+(0), COLUMN()+(-2), 1))*INDIRECT(ADDRESS(ROW()+(0), COLUMN()+(-1), 1)), 2)</f>
        <v>920.04</v>
      </c>
    </row>
    <row r="11" spans="1:7" ht="13.50" thickBot="1" customHeight="1">
      <c r="A11" s="1" t="s">
        <v>15</v>
      </c>
      <c r="B11" s="1"/>
      <c r="C11" s="10" t="s">
        <v>16</v>
      </c>
      <c r="D11" s="1" t="s">
        <v>17</v>
      </c>
      <c r="E11" s="11">
        <v>0.1</v>
      </c>
      <c r="F11" s="12">
        <v>920.04</v>
      </c>
      <c r="G11" s="12">
        <f ca="1">ROUND(INDIRECT(ADDRESS(ROW()+(0), COLUMN()+(-2), 1))*INDIRECT(ADDRESS(ROW()+(0), COLUMN()+(-1), 1)), 2)</f>
        <v>92</v>
      </c>
    </row>
    <row r="12" spans="1:7" ht="13.50" thickBot="1" customHeight="1">
      <c r="A12" s="1" t="s">
        <v>18</v>
      </c>
      <c r="B12" s="1"/>
      <c r="C12" s="10" t="s">
        <v>19</v>
      </c>
      <c r="D12" s="1" t="s">
        <v>20</v>
      </c>
      <c r="E12" s="13">
        <v>0.156</v>
      </c>
      <c r="F12" s="14">
        <v>129.85</v>
      </c>
      <c r="G12" s="14">
        <f ca="1">ROUND(INDIRECT(ADDRESS(ROW()+(0), COLUMN()+(-2), 1))*INDIRECT(ADDRESS(ROW()+(0), COLUMN()+(-1), 1)), 2)</f>
        <v>20.26</v>
      </c>
    </row>
    <row r="13" spans="1:7" ht="13.50" thickBot="1" customHeight="1">
      <c r="A13" s="15"/>
      <c r="B13" s="15"/>
      <c r="C13" s="15"/>
      <c r="D13" s="15"/>
      <c r="E13" s="9" t="s">
        <v>21</v>
      </c>
      <c r="F13" s="9"/>
      <c r="G13" s="17">
        <f ca="1">ROUND(SUM(INDIRECT(ADDRESS(ROW()+(-1), COLUMN()+(0), 1)),INDIRECT(ADDRESS(ROW()+(-2), COLUMN()+(0), 1)),INDIRECT(ADDRESS(ROW()+(-3), COLUMN()+(0), 1))), 2)</f>
        <v>1032.3</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298.52</v>
      </c>
      <c r="G15" s="12">
        <f ca="1">ROUND(INDIRECT(ADDRESS(ROW()+(0), COLUMN()+(-2), 1))*INDIRECT(ADDRESS(ROW()+(0), COLUMN()+(-1), 1)), 2)</f>
        <v>14.33</v>
      </c>
    </row>
    <row r="16" spans="1:7" ht="13.50" thickBot="1" customHeight="1">
      <c r="A16" s="1" t="s">
        <v>26</v>
      </c>
      <c r="B16" s="1"/>
      <c r="C16" s="10" t="s">
        <v>27</v>
      </c>
      <c r="D16" s="1" t="s">
        <v>28</v>
      </c>
      <c r="E16" s="13">
        <v>0.117</v>
      </c>
      <c r="F16" s="14">
        <v>28.61</v>
      </c>
      <c r="G16" s="14">
        <f ca="1">ROUND(INDIRECT(ADDRESS(ROW()+(0), COLUMN()+(-2), 1))*INDIRECT(ADDRESS(ROW()+(0), COLUMN()+(-1), 1)), 2)</f>
        <v>3.35</v>
      </c>
    </row>
    <row r="17" spans="1:7" ht="13.50" thickBot="1" customHeight="1">
      <c r="A17" s="15"/>
      <c r="B17" s="15"/>
      <c r="C17" s="15"/>
      <c r="D17" s="15"/>
      <c r="E17" s="9" t="s">
        <v>29</v>
      </c>
      <c r="F17" s="9"/>
      <c r="G17" s="17">
        <f ca="1">ROUND(SUM(INDIRECT(ADDRESS(ROW()+(-1), COLUMN()+(0), 1)),INDIRECT(ADDRESS(ROW()+(-2), COLUMN()+(0), 1))), 2)</f>
        <v>17.68</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0.026</v>
      </c>
      <c r="F19" s="12">
        <v>66.67</v>
      </c>
      <c r="G19" s="12">
        <f ca="1">ROUND(INDIRECT(ADDRESS(ROW()+(0), COLUMN()+(-2), 1))*INDIRECT(ADDRESS(ROW()+(0), COLUMN()+(-1), 1)), 2)</f>
        <v>1.73</v>
      </c>
    </row>
    <row r="20" spans="1:7" ht="13.50" thickBot="1" customHeight="1">
      <c r="A20" s="1" t="s">
        <v>34</v>
      </c>
      <c r="B20" s="1"/>
      <c r="C20" s="10" t="s">
        <v>35</v>
      </c>
      <c r="D20" s="1" t="s">
        <v>36</v>
      </c>
      <c r="E20" s="11">
        <v>0.026</v>
      </c>
      <c r="F20" s="12">
        <v>48.4</v>
      </c>
      <c r="G20" s="12">
        <f ca="1">ROUND(INDIRECT(ADDRESS(ROW()+(0), COLUMN()+(-2), 1))*INDIRECT(ADDRESS(ROW()+(0), COLUMN()+(-1), 1)), 2)</f>
        <v>1.26</v>
      </c>
    </row>
    <row r="21" spans="1:7" ht="13.50" thickBot="1" customHeight="1">
      <c r="A21" s="1" t="s">
        <v>37</v>
      </c>
      <c r="B21" s="1"/>
      <c r="C21" s="10" t="s">
        <v>38</v>
      </c>
      <c r="D21" s="1" t="s">
        <v>39</v>
      </c>
      <c r="E21" s="11">
        <v>0.051</v>
      </c>
      <c r="F21" s="12">
        <v>64.87</v>
      </c>
      <c r="G21" s="12">
        <f ca="1">ROUND(INDIRECT(ADDRESS(ROW()+(0), COLUMN()+(-2), 1))*INDIRECT(ADDRESS(ROW()+(0), COLUMN()+(-1), 1)), 2)</f>
        <v>3.31</v>
      </c>
    </row>
    <row r="22" spans="1:7" ht="13.50" thickBot="1" customHeight="1">
      <c r="A22" s="1" t="s">
        <v>40</v>
      </c>
      <c r="B22" s="1"/>
      <c r="C22" s="10" t="s">
        <v>41</v>
      </c>
      <c r="D22" s="1" t="s">
        <v>42</v>
      </c>
      <c r="E22" s="13">
        <v>0.051</v>
      </c>
      <c r="F22" s="14">
        <v>48.49</v>
      </c>
      <c r="G22" s="14">
        <f ca="1">ROUND(INDIRECT(ADDRESS(ROW()+(0), COLUMN()+(-2), 1))*INDIRECT(ADDRESS(ROW()+(0), COLUMN()+(-1), 1)), 2)</f>
        <v>2.47</v>
      </c>
    </row>
    <row r="23" spans="1:7" ht="13.50" thickBot="1" customHeight="1">
      <c r="A23" s="15"/>
      <c r="B23" s="15"/>
      <c r="C23" s="15"/>
      <c r="D23" s="15"/>
      <c r="E23" s="9" t="s">
        <v>43</v>
      </c>
      <c r="F23" s="9"/>
      <c r="G23" s="17">
        <f ca="1">ROUND(SUM(INDIRECT(ADDRESS(ROW()+(-1), COLUMN()+(0), 1)),INDIRECT(ADDRESS(ROW()+(-2), COLUMN()+(0), 1)),INDIRECT(ADDRESS(ROW()+(-3), COLUMN()+(0), 1)),INDIRECT(ADDRESS(ROW()+(-4), COLUMN()+(0), 1))), 2)</f>
        <v>8.77</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2)</f>
        <v>1058.75</v>
      </c>
      <c r="G25" s="14">
        <f ca="1">ROUND(INDIRECT(ADDRESS(ROW()+(0), COLUMN()+(-2), 1))*INDIRECT(ADDRESS(ROW()+(0), COLUMN()+(-1), 1))/100, 2)</f>
        <v>21.18</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2)</f>
        <v>1079.93</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