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<sst xmlns="http://schemas.openxmlformats.org/spreadsheetml/2006/main" count="53" uniqueCount="53">
  <si>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</si>
  <si>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UVT020</t>
  </si>
  <si>
    <t xml:space="preserve">m</t>
  </si>
  <si>
    <t xml:space="preserve">Vallado de parcela, de electromalla.</t>
  </si>
  <si>
    <r>
      <rPr>
        <sz val="8.25"/>
        <color rgb="FF000000"/>
        <rFont val="Arial"/>
        <family val="2"/>
      </rPr>
      <t xml:space="preserve">Vallado de parcela formado por paneles de electromalla, de 50x50 mm de paso de malla y 4 mm de diámetro, acabado galvanizado, con bastidor de perfil hueco de acero galvanizado de sección 20x20x1,5 mm y postes de perfil hueco de acero galvanizado, de sección cuadrada 40x40x1,5 mm y 1 m de altura, separados 2 m entre sí y empotrados en muros de mampostería u concreto. Incluso mortero de cemento para recibido de los postes y accesorios para la fijación de los paneles de electromalla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</si>
  <si>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</si>
  <si>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</si>
  <si>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</si>
  <si>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</si>
  <si>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</si>
  <si>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</si>
  <si>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</si>
  <si>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mt52vse010a</t>
  </si>
  <si>
    <t xml:space="preserve">m²</t>
  </si>
  <si>
    <t xml:space="preserve">Panel de electromalla, de 50x50 mm de paso de malla y 4 mm de diámetro, acabado galvanizado.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</si>
  <si>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</si>
  <si>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</si>
  <si>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</si>
  <si>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mt52vpm010a</t>
  </si>
  <si>
    <t xml:space="preserve">m</t>
  </si>
  <si>
    <t xml:space="preserve">Perfil hueco de acero galvanizado, de sección cuadrada 20x20x1,5 mm.</t>
  </si>
  <si>
    <t xml:space="preserve">mt52vpm051</t>
  </si>
  <si>
    <t xml:space="preserve">Ud</t>
  </si>
  <si>
    <t xml:space="preserve">Accesorios para la fijación de los paneles de electromalla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</si>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</sst>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84.53</v>
      </c>
      <c r="H10" s="12">
        <f ca="1">ROUND(INDIRECT(ADDRESS(ROW()+(0), COLUMN()+(-2), 1))*INDIRECT(ADDRESS(ROW()+(0), COLUMN()+(-1), 1)), 2)</f>
        <v>84.53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47.61</v>
      </c>
      <c r="H11" s="12">
        <f ca="1">ROUND(INDIRECT(ADDRESS(ROW()+(0), COLUMN()+(-2), 1))*INDIRECT(ADDRESS(ROW()+(0), COLUMN()+(-1), 1)), 2)</f>
        <v>26.19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22.32</v>
      </c>
      <c r="H12" s="12">
        <f ca="1">ROUND(INDIRECT(ADDRESS(ROW()+(0), COLUMN()+(-2), 1))*INDIRECT(ADDRESS(ROW()+(0), COLUMN()+(-1), 1)), 2)</f>
        <v>66.96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24.15</v>
      </c>
      <c r="H13" s="12">
        <f ca="1">ROUND(INDIRECT(ADDRESS(ROW()+(0), COLUMN()+(-2), 1))*INDIRECT(ADDRESS(ROW()+(0), COLUMN()+(-1), 1)), 2)</f>
        <v>24.15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0.006</v>
      </c>
      <c r="G14" s="12">
        <v>11.98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163.45</v>
      </c>
      <c r="H15" s="12">
        <f ca="1">ROUND(INDIRECT(ADDRESS(ROW()+(0), COLUMN()+(-2), 1))*INDIRECT(ADDRESS(ROW()+(0), COLUMN()+(-1), 1)), 2)</f>
        <v>2.45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3.8</v>
      </c>
      <c r="G16" s="12">
        <v>2.1</v>
      </c>
      <c r="H16" s="12">
        <f ca="1">ROUND(INDIRECT(ADDRESS(ROW()+(0), COLUMN()+(-2), 1))*INDIRECT(ADDRESS(ROW()+(0), COLUMN()+(-1), 1)), 2)</f>
        <v>7.98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0.076</v>
      </c>
      <c r="G17" s="14">
        <v>9.59</v>
      </c>
      <c r="H17" s="14">
        <f ca="1">ROUND(INDIRECT(ADDRESS(ROW()+(0), COLUMN()+(-2), 1))*INDIRECT(ADDRESS(ROW()+(0), COLUMN()+(-1), 1)), 2)</f>
        <v>0.73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213.06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0.109</v>
      </c>
      <c r="G20" s="12">
        <v>48.49</v>
      </c>
      <c r="H20" s="12">
        <f ca="1">ROUND(INDIRECT(ADDRESS(ROW()+(0), COLUMN()+(-2), 1))*INDIRECT(ADDRESS(ROW()+(0), COLUMN()+(-1), 1)), 2)</f>
        <v>5.29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0.327</v>
      </c>
      <c r="G21" s="12">
        <v>65.74</v>
      </c>
      <c r="H21" s="12">
        <f ca="1">ROUND(INDIRECT(ADDRESS(ROW()+(0), COLUMN()+(-2), 1))*INDIRECT(ADDRESS(ROW()+(0), COLUMN()+(-1), 1)), 2)</f>
        <v>21.5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0.327</v>
      </c>
      <c r="G22" s="14">
        <v>48.6</v>
      </c>
      <c r="H22" s="14">
        <f ca="1">ROUND(INDIRECT(ADDRESS(ROW()+(0), COLUMN()+(-2), 1))*INDIRECT(ADDRESS(ROW()+(0), COLUMN()+(-1), 1)), 2)</f>
        <v>15.89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42.68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3</v>
      </c>
      <c r="G25" s="14">
        <f ca="1">ROUND(SUM(INDIRECT(ADDRESS(ROW()+(-2), COLUMN()+(1), 1)),INDIRECT(ADDRESS(ROW()+(-7), COLUMN()+(1), 1))), 2)</f>
        <v>255.74</v>
      </c>
      <c r="H25" s="14">
        <f ca="1">ROUND(INDIRECT(ADDRESS(ROW()+(0), COLUMN()+(-2), 1))*INDIRECT(ADDRESS(ROW()+(0), COLUMN()+(-1), 1))/100, 2)</f>
        <v>7.67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263.41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