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<sst xmlns="http://schemas.openxmlformats.org/spreadsheetml/2006/main" count="47" uniqueCount="47">
  <si>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</si>
  <si>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UXM010</t>
  </si>
  <si>
    <t xml:space="preserve">m²</t>
  </si>
  <si>
    <t xml:space="preserve">Tarima de madera para exterior.</t>
  </si>
  <si>
    <r>
      <rPr>
        <sz val="8.25"/>
        <color rgb="FF000000"/>
        <rFont val="Arial"/>
        <family val="2"/>
      </rPr>
      <t xml:space="preserve">Tarima para exterior, formada por tablas de madera maciza, de curupay, de 28x145x800/2800 mm, fijadas mediante el sistema de fijación vista, sobre rastreles de madera de pino, de 65x38 mm, con clase de uso 4, separados 50 cm entre sí y fijados a la solera de concreto con tacos expansivos metálicos y tirafondos; cepillado y posterior aplicación de dos manos de lasur al agua de secado rápido para exterior, color Teca, acabado satinado rendimiento: 0,083 l/m² cada mano como tratamiento protector y decorativo. Incluso tirafondos para sujeción de las tablas a los rastreles y piezas especiales. El precio no incluye la solera de concreto.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</si>
  <si>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</si>
  <si>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</si>
  <si>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</si>
  <si>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</si>
  <si>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</si>
  <si>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</si>
  <si>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</si>
  <si>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mt18mva015d</t>
  </si>
  <si>
    <t xml:space="preserve">m</t>
  </si>
  <si>
    <t xml:space="preserve">Rastrel de madera de pino, de 65x38 mm, tratada en autoclave, con clase de uso 4, para apoyo y fijación de las tarimas de exterior.</t>
  </si>
  <si>
    <t xml:space="preserve">mt18mta030be</t>
  </si>
  <si>
    <t xml:space="preserve">m²</t>
  </si>
  <si>
    <t xml:space="preserve">Tablas de madera maciza, de curupay, de 28x145x800/2800 mm, sin tratar, para cepillado y aplicación de un tratamiento protector y decorativo en obra; con accesorios de montaje. Y </t>
  </si>
  <si>
    <t xml:space="preserve">mt18mva090</t>
  </si>
  <si>
    <t xml:space="preserve">Ud</t>
  </si>
  <si>
    <t xml:space="preserve">Tirafondo latonado, para madera, de cabeza avellanada hexagonal, para llave Allen.</t>
  </si>
  <si>
    <t xml:space="preserve">mt18mva085a</t>
  </si>
  <si>
    <t xml:space="preserve">Ud</t>
  </si>
  <si>
    <t xml:space="preserve">Taco expansivo metálico y tirafondo, para fijación de rastreles o correas de madera sobre soporte base de concreto.</t>
  </si>
  <si>
    <t xml:space="preserve">mt27lsa020b</t>
  </si>
  <si>
    <t xml:space="preserve">l</t>
  </si>
  <si>
    <t xml:space="preserve">Lasur al agua de secado rápido para exterior, color Teca, acabado satinado, a base de resinas acrílicas híbridas y copolímeros de poliuretano, con un agente biocida, contra hongos de mancha azul y moho, con resistencia a la intemperie, para aplicar con brocha, rodillo o pistola sobre pisos exteriores de madera, como tratamiento protector y decorativo.</t>
  </si>
  <si>
    <t xml:space="preserve">Subtotal materiales:</t>
  </si>
  <si>
    <t xml:space="preserve">Mano de obra</t>
  </si>
  <si>
    <t xml:space="preserve">mo025</t>
  </si>
  <si>
    <t xml:space="preserve">h</t>
  </si>
  <si>
    <t xml:space="preserve">Instalador de pisos de madera.</t>
  </si>
  <si>
    <t xml:space="preserve">mo063</t>
  </si>
  <si>
    <t xml:space="preserve">h</t>
  </si>
  <si>
    <t xml:space="preserve">Ayudante instalador de pisos de madera.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</si>
  <si>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</si>
  <si>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</si>
  <si>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</si>
  <si>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</si>
  <si>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</si>
  <si>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Ayudante de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</si>
  <si>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</si>
  <si>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</si>
  <si>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</si>
  <si>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</si>
  <si>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372,77Q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</si>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</sst>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76" customWidth="1"/>
    <col min="3" max="3" width="1.53" customWidth="1"/>
    <col min="4" max="4" width="6.12" customWidth="1"/>
    <col min="5" max="5" width="73.61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2.5</v>
      </c>
      <c r="G10" s="12">
        <v>23.43</v>
      </c>
      <c r="H10" s="12">
        <f ca="1">ROUND(INDIRECT(ADDRESS(ROW()+(0), COLUMN()+(-2), 1))*INDIRECT(ADDRESS(ROW()+(0), COLUMN()+(-1), 1)), 2)</f>
        <v>58.58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516.48</v>
      </c>
      <c r="H11" s="12">
        <f ca="1">ROUND(INDIRECT(ADDRESS(ROW()+(0), COLUMN()+(-2), 1))*INDIRECT(ADDRESS(ROW()+(0), COLUMN()+(-1), 1)), 2)</f>
        <v>542.3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28</v>
      </c>
      <c r="G12" s="12">
        <v>2.11</v>
      </c>
      <c r="H12" s="12">
        <f ca="1">ROUND(INDIRECT(ADDRESS(ROW()+(0), COLUMN()+(-2), 1))*INDIRECT(ADDRESS(ROW()+(0), COLUMN()+(-1), 1)), 2)</f>
        <v>59.08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5</v>
      </c>
      <c r="G13" s="12">
        <v>11.02</v>
      </c>
      <c r="H13" s="12">
        <f ca="1">ROUND(INDIRECT(ADDRESS(ROW()+(0), COLUMN()+(-2), 1))*INDIRECT(ADDRESS(ROW()+(0), COLUMN()+(-1), 1)), 2)</f>
        <v>55.1</v>
      </c>
    </row>
    <row r="14" spans="1:8" ht="55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0.166</v>
      </c>
      <c r="G14" s="14">
        <v>230.59</v>
      </c>
      <c r="H14" s="14">
        <f ca="1">ROUND(INDIRECT(ADDRESS(ROW()+(0), COLUMN()+(-2), 1))*INDIRECT(ADDRESS(ROW()+(0), COLUMN()+(-1), 1)), 2)</f>
        <v>38.28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753.34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0.541</v>
      </c>
      <c r="G17" s="12">
        <v>44.91</v>
      </c>
      <c r="H17" s="12">
        <f ca="1">ROUND(INDIRECT(ADDRESS(ROW()+(0), COLUMN()+(-2), 1))*INDIRECT(ADDRESS(ROW()+(0), COLUMN()+(-1), 1)), 2)</f>
        <v>24.3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0.541</v>
      </c>
      <c r="G18" s="12">
        <v>33.52</v>
      </c>
      <c r="H18" s="12">
        <f ca="1">ROUND(INDIRECT(ADDRESS(ROW()+(0), COLUMN()+(-2), 1))*INDIRECT(ADDRESS(ROW()+(0), COLUMN()+(-1), 1)), 2)</f>
        <v>18.13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0.324</v>
      </c>
      <c r="G19" s="12">
        <v>44.91</v>
      </c>
      <c r="H19" s="12">
        <f ca="1">ROUND(INDIRECT(ADDRESS(ROW()+(0), COLUMN()+(-2), 1))*INDIRECT(ADDRESS(ROW()+(0), COLUMN()+(-1), 1)), 2)</f>
        <v>14.55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0.054</v>
      </c>
      <c r="G20" s="14">
        <v>33.52</v>
      </c>
      <c r="H20" s="14">
        <f ca="1">ROUND(INDIRECT(ADDRESS(ROW()+(0), COLUMN()+(-2), 1))*INDIRECT(ADDRESS(ROW()+(0), COLUMN()+(-1), 1)), 2)</f>
        <v>1.81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1))), 2)</f>
        <v>58.79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1)),INDIRECT(ADDRESS(ROW()+(-8), COLUMN()+(1), 1))), 2)</f>
        <v>812.13</v>
      </c>
      <c r="H23" s="14">
        <f ca="1">ROUND(INDIRECT(ADDRESS(ROW()+(0), COLUMN()+(-2), 1))*INDIRECT(ADDRESS(ROW()+(0), COLUMN()+(-1), 1))/100, 2)</f>
        <v>16.24</v>
      </c>
    </row>
    <row r="24" spans="1:8" ht="13.50" thickBot="1" customHeight="1">
      <c r="A24" s="21" t="s">
        <v>45</v>
      </c>
      <c r="B24" s="21"/>
      <c r="C24" s="22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1)),INDIRECT(ADDRESS(ROW()+(-9), COLUMN()+(0), 1))), 2)</f>
        <v>828.37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