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<sst xmlns="http://schemas.openxmlformats.org/spreadsheetml/2006/main" count="52" uniqueCount="52">
  <si>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</si>
  <si>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HRF040</t>
  </si>
  <si>
    <t xml:space="preserve">m</t>
  </si>
  <si>
    <t xml:space="preserve">Solera de remate prefabricada, de concreto.</t>
  </si>
  <si>
    <r>
      <rPr>
        <sz val="8.25"/>
        <color rgb="FF000000"/>
        <rFont val="Arial"/>
        <family val="2"/>
      </rPr>
      <t xml:space="preserve">Solera de remate prefabricada de concreto, con un ángulo de inclinación de 10°, de color gris, en piezas de 500x150x50 mm, con goterón, para cubrición de muros, y anclaje metálico de acero inoxidable en su cara inferior; recibida con mortero de cemento, confeccionado en obra, con aditivo hidrófugo, dosificación 1:4, sobre el que se introducen los anclajes metálicos; y rejuntado entre piezas y, en su caso, de las uniones con los muros con mortero de juntas especial para prefabricados de concreto. Incluso protector hidrófugo en base acuosa, para tratamiento superficial hidrofugante.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</si>
  <si>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</si>
  <si>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</si>
  <si>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</si>
  <si>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</si>
  <si>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</si>
  <si>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</si>
  <si>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</si>
  <si>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mt20ahp010a</t>
  </si>
  <si>
    <t xml:space="preserve">m</t>
  </si>
  <si>
    <t xml:space="preserve">Solera de remate prefabricada de concreto, con un ángulo de inclinación de 10°, de color gris, en piezas de 500x150x50 mm, con goterón, para cubrición de muros, y anclaje metálico de acero inoxidable en su cara inferior.</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</si>
  <si>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</si>
  <si>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</si>
  <si>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</si>
  <si>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</si>
  <si>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</si>
  <si>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</si>
  <si>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</si>
  <si>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</si>
  <si>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</si>
  <si>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</si>
  <si>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</si>
  <si>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</si>
  <si>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mt09mcr235</t>
  </si>
  <si>
    <t xml:space="preserve">kg</t>
  </si>
  <si>
    <t xml:space="preserve">Mortero de juntas para prefabricados de concreto y piedra artificial, compuesto de cemento, agregados,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</si>
  <si>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</si>
  <si>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</si>
  <si>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</si>
  <si>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</si>
  <si>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</si>
  <si>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</si>
  <si>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</si>
  <si>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</si>
  <si>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</si>
  <si>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</si>
  <si>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</si>
  <si>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</si>
  <si>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</si>
  <si>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</si>
  <si>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</si>
  <si>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</si>
  <si>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</si>
  <si>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</si>
  <si>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</si>
  <si>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</si>
  <si>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10,57Q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</si>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</sst>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69.02"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62.08</v>
      </c>
      <c r="H10" s="12">
        <f ca="1">ROUND(INDIRECT(ADDRESS(ROW()+(0), COLUMN()+(-2), 1))*INDIRECT(ADDRESS(ROW()+(0), COLUMN()+(-1), 1)), 2)</f>
        <v>68.29</v>
      </c>
    </row>
    <row r="11" spans="1:8" ht="13.50" thickBot="1" customHeight="1">
      <c r="A11" s="1" t="s">
        <v>15</v>
      </c>
      <c r="B11" s="1"/>
      <c r="C11" s="10" t="s">
        <v>16</v>
      </c>
      <c r="D11" s="10"/>
      <c r="E11" s="1" t="s">
        <v>17</v>
      </c>
      <c r="F11" s="11">
        <v>0.006</v>
      </c>
      <c r="G11" s="12">
        <v>11.92</v>
      </c>
      <c r="H11" s="12">
        <f ca="1">ROUND(INDIRECT(ADDRESS(ROW()+(0), COLUMN()+(-2), 1))*INDIRECT(ADDRESS(ROW()+(0), COLUMN()+(-1), 1)), 2)</f>
        <v>0.07</v>
      </c>
    </row>
    <row r="12" spans="1:8" ht="13.50" thickBot="1" customHeight="1">
      <c r="A12" s="1" t="s">
        <v>18</v>
      </c>
      <c r="B12" s="1"/>
      <c r="C12" s="10" t="s">
        <v>19</v>
      </c>
      <c r="D12" s="10"/>
      <c r="E12" s="1" t="s">
        <v>20</v>
      </c>
      <c r="F12" s="11">
        <v>0.006</v>
      </c>
      <c r="G12" s="12">
        <v>162.52</v>
      </c>
      <c r="H12" s="12">
        <f ca="1">ROUND(INDIRECT(ADDRESS(ROW()+(0), COLUMN()+(-2), 1))*INDIRECT(ADDRESS(ROW()+(0), COLUMN()+(-1), 1)), 2)</f>
        <v>0.98</v>
      </c>
    </row>
    <row r="13" spans="1:8" ht="13.50" thickBot="1" customHeight="1">
      <c r="A13" s="1" t="s">
        <v>21</v>
      </c>
      <c r="B13" s="1"/>
      <c r="C13" s="10" t="s">
        <v>22</v>
      </c>
      <c r="D13" s="10"/>
      <c r="E13" s="1" t="s">
        <v>23</v>
      </c>
      <c r="F13" s="11">
        <v>1.425</v>
      </c>
      <c r="G13" s="12">
        <v>2.09</v>
      </c>
      <c r="H13" s="12">
        <f ca="1">ROUND(INDIRECT(ADDRESS(ROW()+(0), COLUMN()+(-2), 1))*INDIRECT(ADDRESS(ROW()+(0), COLUMN()+(-1), 1)), 2)</f>
        <v>2.98</v>
      </c>
    </row>
    <row r="14" spans="1:8" ht="13.50" thickBot="1" customHeight="1">
      <c r="A14" s="1" t="s">
        <v>24</v>
      </c>
      <c r="B14" s="1"/>
      <c r="C14" s="10" t="s">
        <v>25</v>
      </c>
      <c r="D14" s="10"/>
      <c r="E14" s="1" t="s">
        <v>26</v>
      </c>
      <c r="F14" s="11">
        <v>0.029</v>
      </c>
      <c r="G14" s="12">
        <v>9.54</v>
      </c>
      <c r="H14" s="12">
        <f ca="1">ROUND(INDIRECT(ADDRESS(ROW()+(0), COLUMN()+(-2), 1))*INDIRECT(ADDRESS(ROW()+(0), COLUMN()+(-1), 1)), 2)</f>
        <v>0.28</v>
      </c>
    </row>
    <row r="15" spans="1:8" ht="24.00" thickBot="1" customHeight="1">
      <c r="A15" s="1" t="s">
        <v>27</v>
      </c>
      <c r="B15" s="1"/>
      <c r="C15" s="10" t="s">
        <v>28</v>
      </c>
      <c r="D15" s="10"/>
      <c r="E15" s="1" t="s">
        <v>29</v>
      </c>
      <c r="F15" s="11">
        <v>0.011</v>
      </c>
      <c r="G15" s="12">
        <v>18.95</v>
      </c>
      <c r="H15" s="12">
        <f ca="1">ROUND(INDIRECT(ADDRESS(ROW()+(0), COLUMN()+(-2), 1))*INDIRECT(ADDRESS(ROW()+(0), COLUMN()+(-1), 1)), 2)</f>
        <v>0.21</v>
      </c>
    </row>
    <row r="16" spans="1:8" ht="34.50" thickBot="1" customHeight="1">
      <c r="A16" s="1" t="s">
        <v>30</v>
      </c>
      <c r="B16" s="1"/>
      <c r="C16" s="10" t="s">
        <v>31</v>
      </c>
      <c r="D16" s="10"/>
      <c r="E16" s="1" t="s">
        <v>32</v>
      </c>
      <c r="F16" s="13">
        <v>0.375</v>
      </c>
      <c r="G16" s="14">
        <v>86.14</v>
      </c>
      <c r="H16" s="14">
        <f ca="1">ROUND(INDIRECT(ADDRESS(ROW()+(0), COLUMN()+(-2), 1))*INDIRECT(ADDRESS(ROW()+(0), COLUMN()+(-1), 1)), 2)</f>
        <v>32.3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105.11</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0.006</v>
      </c>
      <c r="G19" s="14">
        <v>24.91</v>
      </c>
      <c r="H19" s="14">
        <f ca="1">ROUND(INDIRECT(ADDRESS(ROW()+(0), COLUMN()+(-2), 1))*INDIRECT(ADDRESS(ROW()+(0), COLUMN()+(-1), 1)), 2)</f>
        <v>0.15</v>
      </c>
    </row>
    <row r="20" spans="1:8" ht="13.50" thickBot="1" customHeight="1">
      <c r="A20" s="15"/>
      <c r="B20" s="15"/>
      <c r="C20" s="15"/>
      <c r="D20" s="15"/>
      <c r="E20" s="15"/>
      <c r="F20" s="9" t="s">
        <v>38</v>
      </c>
      <c r="G20" s="9"/>
      <c r="H20" s="17">
        <f ca="1">ROUND(SUM(INDIRECT(ADDRESS(ROW()+(-1), COLUMN()+(0), 1))), 2)</f>
        <v>0.15</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0.405</v>
      </c>
      <c r="G22" s="12">
        <v>59.07</v>
      </c>
      <c r="H22" s="12">
        <f ca="1">ROUND(INDIRECT(ADDRESS(ROW()+(0), COLUMN()+(-2), 1))*INDIRECT(ADDRESS(ROW()+(0), COLUMN()+(-1), 1)), 2)</f>
        <v>23.92</v>
      </c>
    </row>
    <row r="23" spans="1:8" ht="13.50" thickBot="1" customHeight="1">
      <c r="A23" s="1" t="s">
        <v>43</v>
      </c>
      <c r="B23" s="1"/>
      <c r="C23" s="10" t="s">
        <v>44</v>
      </c>
      <c r="D23" s="10"/>
      <c r="E23" s="1" t="s">
        <v>45</v>
      </c>
      <c r="F23" s="13">
        <v>0.443</v>
      </c>
      <c r="G23" s="14">
        <v>42.54</v>
      </c>
      <c r="H23" s="14">
        <f ca="1">ROUND(INDIRECT(ADDRESS(ROW()+(0), COLUMN()+(-2), 1))*INDIRECT(ADDRESS(ROW()+(0), COLUMN()+(-1), 1)), 2)</f>
        <v>18.85</v>
      </c>
    </row>
    <row r="24" spans="1:8" ht="13.50" thickBot="1" customHeight="1">
      <c r="A24" s="15"/>
      <c r="B24" s="15"/>
      <c r="C24" s="15"/>
      <c r="D24" s="15"/>
      <c r="E24" s="15"/>
      <c r="F24" s="9" t="s">
        <v>46</v>
      </c>
      <c r="G24" s="9"/>
      <c r="H24" s="17">
        <f ca="1">ROUND(SUM(INDIRECT(ADDRESS(ROW()+(-1), COLUMN()+(0), 1)),INDIRECT(ADDRESS(ROW()+(-2), COLUMN()+(0), 1))), 2)</f>
        <v>42.77</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148.03</v>
      </c>
      <c r="H26" s="14">
        <f ca="1">ROUND(INDIRECT(ADDRESS(ROW()+(0), COLUMN()+(-2), 1))*INDIRECT(ADDRESS(ROW()+(0), COLUMN()+(-1), 1))/100, 2)</f>
        <v>2.96</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150.99</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