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<sst xmlns="http://schemas.openxmlformats.org/spreadsheetml/2006/main" count="58" uniqueCount="58">
  <si>
    <t xml:space="preserve"/>
  </si>
  <si>
    <t xml:space="preserve">HRJ010</t>
  </si>
  <si>
    <t xml:space="preserve">m</t>
  </si>
  <si>
    <t xml:space="preserve">Jamba.</t>
  </si>
  <si>
    <r>
      <rPr>
        <b/>
        <sz val="7.80"/>
        <color rgb="FF000000"/>
        <rFont val="Arial"/>
        <family val="2"/>
      </rPr>
      <t xml:space="preserve">Jamba de concreto polímero de superficie pulida, color a elegir, de 35x2 cm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</si>
  <si>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</si>
  <si>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</si>
  <si>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</si>
  <si>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</si>
  <si>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</si>
  <si>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</si>
  <si>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</si>
  <si>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</si>
  <si>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</si>
  <si>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</si>
  <si>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</si>
  <si>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</si>
  <si>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</si>
  <si>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mt08cem000q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</si>
  <si>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</si>
  <si>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</si>
  <si>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</si>
  <si>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</si>
  <si>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</si>
  <si>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mt20wwa040</t>
  </si>
  <si>
    <t xml:space="preserve">kg</t>
  </si>
  <si>
    <t xml:space="preserve">Adhesivo cementoso flexible y de gran adherencia.</t>
  </si>
  <si>
    <t xml:space="preserve">mt20rhl020y</t>
  </si>
  <si>
    <t xml:space="preserve">m</t>
  </si>
  <si>
    <t xml:space="preserve">Jamba de concreto polímero de superficie pulida, color a elegir, de 35x2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</si>
  <si>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</si>
  <si>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</si>
  <si>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</si>
  <si>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</si>
  <si>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</si>
  <si>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</si>
  <si>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</si>
  <si>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</si>
  <si>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</si>
  <si>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</si>
  <si>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</si>
  <si>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</si>
  <si>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</si>
  <si>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Concretera mecánica.</t>
  </si>
  <si>
    <t xml:space="preserve">Subtotal equipo y herramienta: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</si>
  <si>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</si>
  <si>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</si>
  <si>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</si>
  <si>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</si>
  <si>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</si>
  <si>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</si>
  <si>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</si>
  <si>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</si>
  <si>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</si>
  <si>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</si>
  <si>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</si>
  <si>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30,73Q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</si>
  <si>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(1+2+3+4)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</si>
</sst>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5" customWidth="1"/>
    <col min="3" max="3" width="0.58" customWidth="1"/>
    <col min="4" max="4" width="7.43" customWidth="1"/>
    <col min="5" max="5" width="56.83" customWidth="1"/>
    <col min="6" max="6" width="14.86" customWidth="1"/>
    <col min="7" max="7" width="15.45" customWidth="1"/>
    <col min="8" max="8" width="10.4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1.6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2.0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12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0.006000</v>
      </c>
      <c r="G9" s="15">
        <v>10.360000</v>
      </c>
      <c r="H9" s="15">
        <f ca="1">ROUND(INDIRECT(ADDRESS(ROW()+(0), COLUMN()+(-2), 1))*INDIRECT(ADDRESS(ROW()+(0), COLUMN()+(-1), 1)), 2)</f>
        <v>0.060000</v>
      </c>
    </row>
    <row r="10" spans="1:8" ht="12.0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0.005000</v>
      </c>
      <c r="G10" s="15">
        <v>143.150000</v>
      </c>
      <c r="H10" s="15">
        <f ca="1">ROUND(INDIRECT(ADDRESS(ROW()+(0), COLUMN()+(-2), 1))*INDIRECT(ADDRESS(ROW()+(0), COLUMN()+(-1), 1)), 2)</f>
        <v>0.720000</v>
      </c>
    </row>
    <row r="11" spans="1:8" ht="12.0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4">
        <v>1.539000</v>
      </c>
      <c r="G11" s="15">
        <v>1.810000</v>
      </c>
      <c r="H11" s="15">
        <f ca="1">ROUND(INDIRECT(ADDRESS(ROW()+(0), COLUMN()+(-2), 1))*INDIRECT(ADDRESS(ROW()+(0), COLUMN()+(-1), 1)), 2)</f>
        <v>2.790000</v>
      </c>
    </row>
    <row r="12" spans="1:8" ht="21.60" thickBot="1" customHeight="1">
      <c r="A12" s="1" t="s">
        <v>21</v>
      </c>
      <c r="B12" s="1"/>
      <c r="C12" s="13" t="s">
        <v>22</v>
      </c>
      <c r="D12" s="13"/>
      <c r="E12" s="1" t="s">
        <v>23</v>
      </c>
      <c r="F12" s="14">
        <v>0.031000</v>
      </c>
      <c r="G12" s="15">
        <v>8.280000</v>
      </c>
      <c r="H12" s="15">
        <f ca="1">ROUND(INDIRECT(ADDRESS(ROW()+(0), COLUMN()+(-2), 1))*INDIRECT(ADDRESS(ROW()+(0), COLUMN()+(-1), 1)), 2)</f>
        <v>0.260000</v>
      </c>
    </row>
    <row r="13" spans="1:8" ht="12.00" thickBot="1" customHeight="1">
      <c r="A13" s="1" t="s">
        <v>24</v>
      </c>
      <c r="B13" s="1"/>
      <c r="C13" s="13" t="s">
        <v>25</v>
      </c>
      <c r="D13" s="13"/>
      <c r="E13" s="1" t="s">
        <v>26</v>
      </c>
      <c r="F13" s="14">
        <v>2.112000</v>
      </c>
      <c r="G13" s="15">
        <v>4.290000</v>
      </c>
      <c r="H13" s="15">
        <f ca="1">ROUND(INDIRECT(ADDRESS(ROW()+(0), COLUMN()+(-2), 1))*INDIRECT(ADDRESS(ROW()+(0), COLUMN()+(-1), 1)), 2)</f>
        <v>9.060000</v>
      </c>
    </row>
    <row r="14" spans="1:8" ht="21.60" thickBot="1" customHeight="1">
      <c r="A14" s="1" t="s">
        <v>27</v>
      </c>
      <c r="B14" s="1"/>
      <c r="C14" s="13" t="s">
        <v>28</v>
      </c>
      <c r="D14" s="13"/>
      <c r="E14" s="1" t="s">
        <v>29</v>
      </c>
      <c r="F14" s="14">
        <v>1.050000</v>
      </c>
      <c r="G14" s="15">
        <v>280.310000</v>
      </c>
      <c r="H14" s="15">
        <f ca="1">ROUND(INDIRECT(ADDRESS(ROW()+(0), COLUMN()+(-2), 1))*INDIRECT(ADDRESS(ROW()+(0), COLUMN()+(-1), 1)), 2)</f>
        <v>294.330000</v>
      </c>
    </row>
    <row r="15" spans="1:8" ht="21.60" thickBot="1" customHeight="1">
      <c r="A15" s="1" t="s">
        <v>30</v>
      </c>
      <c r="B15" s="1"/>
      <c r="C15" s="13" t="s">
        <v>31</v>
      </c>
      <c r="D15" s="13"/>
      <c r="E15" s="1" t="s">
        <v>32</v>
      </c>
      <c r="F15" s="14">
        <v>0.350000</v>
      </c>
      <c r="G15" s="15">
        <v>3.350000</v>
      </c>
      <c r="H15" s="15">
        <f ca="1">ROUND(INDIRECT(ADDRESS(ROW()+(0), COLUMN()+(-2), 1))*INDIRECT(ADDRESS(ROW()+(0), COLUMN()+(-1), 1)), 2)</f>
        <v>1.170000</v>
      </c>
    </row>
    <row r="16" spans="1:8" ht="12.00" thickBot="1" customHeight="1">
      <c r="A16" s="1" t="s">
        <v>33</v>
      </c>
      <c r="B16" s="1"/>
      <c r="C16" s="13" t="s">
        <v>34</v>
      </c>
      <c r="D16" s="13"/>
      <c r="E16" s="1" t="s">
        <v>35</v>
      </c>
      <c r="F16" s="14">
        <v>0.037000</v>
      </c>
      <c r="G16" s="15">
        <v>45.950000</v>
      </c>
      <c r="H16" s="15">
        <f ca="1">ROUND(INDIRECT(ADDRESS(ROW()+(0), COLUMN()+(-2), 1))*INDIRECT(ADDRESS(ROW()+(0), COLUMN()+(-1), 1)), 2)</f>
        <v>1.700000</v>
      </c>
    </row>
    <row r="17" spans="1:8" ht="12.00" thickBot="1" customHeight="1">
      <c r="A17" s="1" t="s">
        <v>36</v>
      </c>
      <c r="B17" s="1"/>
      <c r="C17" s="13" t="s">
        <v>37</v>
      </c>
      <c r="D17" s="13"/>
      <c r="E17" s="1" t="s">
        <v>38</v>
      </c>
      <c r="F17" s="16">
        <v>0.073000</v>
      </c>
      <c r="G17" s="17">
        <v>45.090000</v>
      </c>
      <c r="H17" s="17">
        <f ca="1">ROUND(INDIRECT(ADDRESS(ROW()+(0), COLUMN()+(-2), 1))*INDIRECT(ADDRESS(ROW()+(0), COLUMN()+(-1), 1)), 2)</f>
        <v>3.290000</v>
      </c>
    </row>
    <row r="18" spans="1:8" ht="12.00" thickBot="1" customHeight="1">
      <c r="A18" s="18"/>
      <c r="B18" s="18"/>
      <c r="C18" s="18"/>
      <c r="D18" s="18"/>
      <c r="E18" s="18"/>
      <c r="F18" s="12" t="s">
        <v>39</v>
      </c>
      <c r="G18" s="12"/>
      <c r="H18" s="2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313.380000</v>
      </c>
    </row>
    <row r="19" spans="1:8" ht="12.00" thickBot="1" customHeight="1">
      <c r="A19" s="18">
        <v>2.000000</v>
      </c>
      <c r="B19" s="18"/>
      <c r="C19" s="18"/>
      <c r="D19" s="18"/>
      <c r="E19" s="21" t="s">
        <v>40</v>
      </c>
      <c r="F19" s="21"/>
      <c r="G19" s="18"/>
      <c r="H19" s="18"/>
    </row>
    <row r="20" spans="1:8" ht="12.00" thickBot="1" customHeight="1">
      <c r="A20" s="1" t="s">
        <v>41</v>
      </c>
      <c r="B20" s="1"/>
      <c r="C20" s="13" t="s">
        <v>42</v>
      </c>
      <c r="D20" s="13"/>
      <c r="E20" s="1" t="s">
        <v>43</v>
      </c>
      <c r="F20" s="16">
        <v>0.006000</v>
      </c>
      <c r="G20" s="17">
        <v>10.670000</v>
      </c>
      <c r="H20" s="17">
        <f ca="1">ROUND(INDIRECT(ADDRESS(ROW()+(0), COLUMN()+(-2), 1))*INDIRECT(ADDRESS(ROW()+(0), COLUMN()+(-1), 1)), 2)</f>
        <v>0.060000</v>
      </c>
    </row>
    <row r="21" spans="1:8" ht="12.00" thickBot="1" customHeight="1">
      <c r="A21" s="18"/>
      <c r="B21" s="18"/>
      <c r="C21" s="18"/>
      <c r="D21" s="18"/>
      <c r="E21" s="18"/>
      <c r="F21" s="12" t="s">
        <v>44</v>
      </c>
      <c r="G21" s="12"/>
      <c r="H21" s="20">
        <f ca="1">ROUND(SUM(INDIRECT(ADDRESS(ROW()+(-1), COLUMN()+(0), 1))), 2)</f>
        <v>0.060000</v>
      </c>
    </row>
    <row r="22" spans="1:8" ht="12.00" thickBot="1" customHeight="1">
      <c r="A22" s="18">
        <v>3.000000</v>
      </c>
      <c r="B22" s="18"/>
      <c r="C22" s="18"/>
      <c r="D22" s="18"/>
      <c r="E22" s="21" t="s">
        <v>45</v>
      </c>
      <c r="F22" s="21"/>
      <c r="G22" s="18"/>
      <c r="H22" s="18"/>
    </row>
    <row r="23" spans="1:8" ht="12.00" thickBot="1" customHeight="1">
      <c r="A23" s="1" t="s">
        <v>46</v>
      </c>
      <c r="B23" s="1"/>
      <c r="C23" s="13" t="s">
        <v>47</v>
      </c>
      <c r="D23" s="13"/>
      <c r="E23" s="1" t="s">
        <v>48</v>
      </c>
      <c r="F23" s="14">
        <v>0.380000</v>
      </c>
      <c r="G23" s="15">
        <v>31.570000</v>
      </c>
      <c r="H23" s="15">
        <f ca="1">ROUND(INDIRECT(ADDRESS(ROW()+(0), COLUMN()+(-2), 1))*INDIRECT(ADDRESS(ROW()+(0), COLUMN()+(-1), 1)), 2)</f>
        <v>12.000000</v>
      </c>
    </row>
    <row r="24" spans="1:8" ht="12.00" thickBot="1" customHeight="1">
      <c r="A24" s="1" t="s">
        <v>49</v>
      </c>
      <c r="B24" s="1"/>
      <c r="C24" s="13" t="s">
        <v>50</v>
      </c>
      <c r="D24" s="13"/>
      <c r="E24" s="1" t="s">
        <v>51</v>
      </c>
      <c r="F24" s="16">
        <v>0.415000</v>
      </c>
      <c r="G24" s="17">
        <v>22.360000</v>
      </c>
      <c r="H24" s="17">
        <f ca="1">ROUND(INDIRECT(ADDRESS(ROW()+(0), COLUMN()+(-2), 1))*INDIRECT(ADDRESS(ROW()+(0), COLUMN()+(-1), 1)), 2)</f>
        <v>9.280000</v>
      </c>
    </row>
    <row r="25" spans="1:8" ht="12.00" thickBot="1" customHeight="1">
      <c r="A25" s="18"/>
      <c r="B25" s="18"/>
      <c r="C25" s="18"/>
      <c r="D25" s="18"/>
      <c r="E25" s="18"/>
      <c r="F25" s="12" t="s">
        <v>52</v>
      </c>
      <c r="G25" s="12"/>
      <c r="H25" s="20">
        <f ca="1">ROUND(SUM(INDIRECT(ADDRESS(ROW()+(-1), COLUMN()+(0), 1)),INDIRECT(ADDRESS(ROW()+(-2), COLUMN()+(0), 1))), 2)</f>
        <v>21.280000</v>
      </c>
    </row>
    <row r="26" spans="1:8" ht="12.00" thickBot="1" customHeight="1">
      <c r="A26" s="18">
        <v>4.000000</v>
      </c>
      <c r="B26" s="18"/>
      <c r="C26" s="18"/>
      <c r="D26" s="18"/>
      <c r="E26" s="21" t="s">
        <v>53</v>
      </c>
      <c r="F26" s="21"/>
      <c r="G26" s="18"/>
      <c r="H26" s="18"/>
    </row>
    <row r="27" spans="1:8" ht="12.00" thickBot="1" customHeight="1">
      <c r="A27" s="22"/>
      <c r="B27" s="22"/>
      <c r="C27" s="23" t="s">
        <v>54</v>
      </c>
      <c r="D27" s="23"/>
      <c r="E27" s="22" t="s">
        <v>55</v>
      </c>
      <c r="F27" s="16">
        <v>2.000000</v>
      </c>
      <c r="G27" s="17">
        <f ca="1">ROUND(SUM(INDIRECT(ADDRESS(ROW()+(-2), COLUMN()+(1), 1)),INDIRECT(ADDRESS(ROW()+(-6), COLUMN()+(1), 1)),INDIRECT(ADDRESS(ROW()+(-9), COLUMN()+(1), 1))), 2)</f>
        <v>334.720000</v>
      </c>
      <c r="H27" s="17">
        <f ca="1">ROUND(INDIRECT(ADDRESS(ROW()+(0), COLUMN()+(-2), 1))*INDIRECT(ADDRESS(ROW()+(0), COLUMN()+(-1), 1))/100, 2)</f>
        <v>6.690000</v>
      </c>
    </row>
    <row r="28" spans="1:8" ht="12.00" thickBot="1" customHeight="1">
      <c r="A28" s="6" t="s">
        <v>56</v>
      </c>
      <c r="B28" s="6"/>
      <c r="C28" s="7"/>
      <c r="D28" s="7"/>
      <c r="E28" s="8"/>
      <c r="F28" s="24" t="s">
        <v>57</v>
      </c>
      <c r="G28" s="25"/>
      <c r="H28" s="26">
        <f ca="1">ROUND(SUM(INDIRECT(ADDRESS(ROW()+(-1), COLUMN()+(0), 1)),INDIRECT(ADDRESS(ROW()+(-3), COLUMN()+(0), 1)),INDIRECT(ADDRESS(ROW()+(-7), COLUMN()+(0), 1)),INDIRECT(ADDRESS(ROW()+(-10), COLUMN()+(0), 1))), 2)</f>
        <v>341.410000</v>
      </c>
    </row>
  </sheetData>
  <mergeCells count="55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F25:G25"/>
    <mergeCell ref="A26:B26"/>
    <mergeCell ref="C26:D26"/>
    <mergeCell ref="E26:F26"/>
    <mergeCell ref="A27:B27"/>
    <mergeCell ref="C27:D27"/>
    <mergeCell ref="A28:E28"/>
    <mergeCell ref="F28:G28"/>
  </mergeCells>
  <pageMargins left="0.620079" right="0.472441" top="0.472441" bottom="0.472441" header="0.0" footer="0.0"/>
  <pageSetup paperSize="9" orientation="portrait"/>
  <rowBreaks count="0" manualBreakCount="0">
    </rowBreaks>
</worksheet>
</file>