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<sst xmlns="http://schemas.openxmlformats.org/spreadsheetml/2006/main" count="58" uniqueCount="58">
  <si>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</si>
  <si>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HRP020</t>
  </si>
  <si>
    <t xml:space="preserve">m</t>
  </si>
  <si>
    <t xml:space="preserve">Solera de remate de concreto polímero.</t>
  </si>
  <si>
    <r>
      <rPr>
        <sz val="8.25"/>
        <color rgb="FF000000"/>
        <rFont val="Arial"/>
        <family val="2"/>
      </rPr>
      <t xml:space="preserve">Solera de remate de concreto polímero de superficie pulida, con un ángulo de inclinación de 10°, color gris, diseño a dos aguas, de 120x25 mm, con goterón, para cubrición de muros,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metálicos; y sellado de las juntas entre piezas y, en su caso, de las uniones con los muros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</si>
  <si>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</si>
  <si>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</si>
  <si>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</si>
  <si>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</si>
  <si>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</si>
  <si>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</si>
  <si>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</si>
  <si>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</si>
  <si>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</si>
  <si>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</si>
  <si>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</si>
  <si>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</si>
  <si>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</si>
  <si>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</si>
  <si>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</si>
  <si>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</si>
  <si>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</si>
  <si>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</si>
  <si>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</si>
  <si>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</si>
  <si>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</si>
  <si>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</si>
  <si>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mt20aho010aa</t>
  </si>
  <si>
    <t xml:space="preserve">m</t>
  </si>
  <si>
    <t xml:space="preserve">Solera de remate de concreto polímero de superficie pulida, con un ángulo de inclinación de 10°, color gris, diseño a dos aguas, de 120x25 mm, con goterón, para cubrición de muros, anclaje metálico de acero inoxidable y grava adherida a la superficie en su cara inferior, suministrada en piezas de hasta 1,3 m de longitud.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</si>
  <si>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</si>
  <si>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</si>
  <si>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</si>
  <si>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</si>
  <si>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</si>
  <si>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</si>
  <si>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</si>
  <si>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</si>
  <si>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</si>
  <si>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</si>
  <si>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</si>
  <si>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</si>
  <si>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</si>
  <si>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</si>
  <si>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</si>
  <si>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</si>
  <si>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</si>
  <si>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</si>
  <si>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</si>
  <si>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</si>
  <si>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</si>
  <si>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</si>
  <si>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</si>
  <si>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</si>
  <si>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</si>
  <si>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</si>
  <si>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18,44Q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</si>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</sst>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48" customWidth="1"/>
    <col min="4" max="4" width="67.32" customWidth="1"/>
    <col min="5" max="5" width="14.96" customWidth="1"/>
    <col min="6" max="6" width="15.13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0.006</v>
      </c>
      <c r="F10" s="12">
        <v>11.98</v>
      </c>
      <c r="G10" s="12">
        <f ca="1">ROUND(INDIRECT(ADDRESS(ROW()+(0), COLUMN()+(-2), 1))*INDIRECT(ADDRESS(ROW()+(0), COLUMN()+(-1), 1)), 2)</f>
        <v>0.07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0.01</v>
      </c>
      <c r="F11" s="12">
        <v>163.45</v>
      </c>
      <c r="G11" s="12">
        <f ca="1">ROUND(INDIRECT(ADDRESS(ROW()+(0), COLUMN()+(-2), 1))*INDIRECT(ADDRESS(ROW()+(0), COLUMN()+(-1), 1)), 2)</f>
        <v>1.63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3.15</v>
      </c>
      <c r="F12" s="12">
        <v>2.1</v>
      </c>
      <c r="G12" s="12">
        <f ca="1">ROUND(INDIRECT(ADDRESS(ROW()+(0), COLUMN()+(-2), 1))*INDIRECT(ADDRESS(ROW()+(0), COLUMN()+(-1), 1)), 2)</f>
        <v>6.62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0.063</v>
      </c>
      <c r="F13" s="12">
        <v>9.59</v>
      </c>
      <c r="G13" s="12">
        <f ca="1">ROUND(INDIRECT(ADDRESS(ROW()+(0), COLUMN()+(-2), 1))*INDIRECT(ADDRESS(ROW()+(0), COLUMN()+(-1), 1)), 2)</f>
        <v>0.6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2.4</v>
      </c>
      <c r="F14" s="12">
        <v>4.85</v>
      </c>
      <c r="G14" s="12">
        <f ca="1">ROUND(INDIRECT(ADDRESS(ROW()+(0), COLUMN()+(-2), 1))*INDIRECT(ADDRESS(ROW()+(0), COLUMN()+(-1), 1)), 2)</f>
        <v>11.64</v>
      </c>
    </row>
    <row r="15" spans="1:7" ht="55.50" thickBot="1" customHeight="1">
      <c r="A15" s="1" t="s">
        <v>27</v>
      </c>
      <c r="B15" s="1"/>
      <c r="C15" s="10" t="s">
        <v>28</v>
      </c>
      <c r="D15" s="1" t="s">
        <v>29</v>
      </c>
      <c r="E15" s="11">
        <v>1.05</v>
      </c>
      <c r="F15" s="12">
        <v>182.94</v>
      </c>
      <c r="G15" s="12">
        <f ca="1">ROUND(INDIRECT(ADDRESS(ROW()+(0), COLUMN()+(-2), 1))*INDIRECT(ADDRESS(ROW()+(0), COLUMN()+(-1), 1)), 2)</f>
        <v>192.09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1.2</v>
      </c>
      <c r="F16" s="12">
        <v>3.78</v>
      </c>
      <c r="G16" s="12">
        <f ca="1">ROUND(INDIRECT(ADDRESS(ROW()+(0), COLUMN()+(-2), 1))*INDIRECT(ADDRESS(ROW()+(0), COLUMN()+(-1), 1)), 2)</f>
        <v>4.54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0.041</v>
      </c>
      <c r="F17" s="12">
        <v>51.87</v>
      </c>
      <c r="G17" s="12">
        <f ca="1">ROUND(INDIRECT(ADDRESS(ROW()+(0), COLUMN()+(-2), 1))*INDIRECT(ADDRESS(ROW()+(0), COLUMN()+(-1), 1)), 2)</f>
        <v>2.13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3">
        <v>0.082</v>
      </c>
      <c r="F18" s="14">
        <v>70.96</v>
      </c>
      <c r="G18" s="14">
        <f ca="1">ROUND(INDIRECT(ADDRESS(ROW()+(0), COLUMN()+(-2), 1))*INDIRECT(ADDRESS(ROW()+(0), COLUMN()+(-1), 1)), 2)</f>
        <v>5.82</v>
      </c>
    </row>
    <row r="19" spans="1:7" ht="13.50" thickBot="1" customHeight="1">
      <c r="A19" s="15"/>
      <c r="B19" s="15"/>
      <c r="C19" s="15"/>
      <c r="D19" s="15"/>
      <c r="E19" s="9" t="s">
        <v>39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225.14</v>
      </c>
    </row>
    <row r="20" spans="1:7" ht="13.50" thickBot="1" customHeight="1">
      <c r="A20" s="15">
        <v>2</v>
      </c>
      <c r="B20" s="15"/>
      <c r="C20" s="15"/>
      <c r="D20" s="18" t="s">
        <v>40</v>
      </c>
      <c r="E20" s="18"/>
      <c r="F20" s="15"/>
      <c r="G20" s="15"/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0.006</v>
      </c>
      <c r="F21" s="14">
        <v>25.18</v>
      </c>
      <c r="G21" s="14">
        <f ca="1">ROUND(INDIRECT(ADDRESS(ROW()+(0), COLUMN()+(-2), 1))*INDIRECT(ADDRESS(ROW()+(0), COLUMN()+(-1), 1)), 2)</f>
        <v>0.15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1))), 2)</f>
        <v>0.15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0.266</v>
      </c>
      <c r="F24" s="12">
        <v>64.87</v>
      </c>
      <c r="G24" s="12">
        <f ca="1">ROUND(INDIRECT(ADDRESS(ROW()+(0), COLUMN()+(-2), 1))*INDIRECT(ADDRESS(ROW()+(0), COLUMN()+(-1), 1)), 2)</f>
        <v>17.26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3">
        <v>0.337</v>
      </c>
      <c r="F25" s="14">
        <v>46.72</v>
      </c>
      <c r="G25" s="14">
        <f ca="1">ROUND(INDIRECT(ADDRESS(ROW()+(0), COLUMN()+(-2), 1))*INDIRECT(ADDRESS(ROW()+(0), COLUMN()+(-1), 1)), 2)</f>
        <v>15.74</v>
      </c>
    </row>
    <row r="26" spans="1:7" ht="13.50" thickBot="1" customHeight="1">
      <c r="A26" s="15"/>
      <c r="B26" s="15"/>
      <c r="C26" s="15"/>
      <c r="D26" s="15"/>
      <c r="E26" s="9" t="s">
        <v>52</v>
      </c>
      <c r="F26" s="9"/>
      <c r="G26" s="17">
        <f ca="1">ROUND(SUM(INDIRECT(ADDRESS(ROW()+(-1), COLUMN()+(0), 1)),INDIRECT(ADDRESS(ROW()+(-2), COLUMN()+(0), 1))), 2)</f>
        <v>33</v>
      </c>
    </row>
    <row r="27" spans="1:7" ht="13.50" thickBot="1" customHeight="1">
      <c r="A27" s="15">
        <v>4</v>
      </c>
      <c r="B27" s="15"/>
      <c r="C27" s="15"/>
      <c r="D27" s="18" t="s">
        <v>53</v>
      </c>
      <c r="E27" s="18"/>
      <c r="F27" s="15"/>
      <c r="G27" s="15"/>
    </row>
    <row r="28" spans="1:7" ht="13.50" thickBot="1" customHeight="1">
      <c r="A28" s="19"/>
      <c r="B28" s="19"/>
      <c r="C28" s="20" t="s">
        <v>54</v>
      </c>
      <c r="D28" s="19" t="s">
        <v>55</v>
      </c>
      <c r="E28" s="13">
        <v>2</v>
      </c>
      <c r="F28" s="14">
        <f ca="1">ROUND(SUM(INDIRECT(ADDRESS(ROW()+(-2), COLUMN()+(1), 1)),INDIRECT(ADDRESS(ROW()+(-6), COLUMN()+(1), 1)),INDIRECT(ADDRESS(ROW()+(-9), COLUMN()+(1), 1))), 2)</f>
        <v>258.29</v>
      </c>
      <c r="G28" s="14">
        <f ca="1">ROUND(INDIRECT(ADDRESS(ROW()+(0), COLUMN()+(-2), 1))*INDIRECT(ADDRESS(ROW()+(0), COLUMN()+(-1), 1))/100, 2)</f>
        <v>5.17</v>
      </c>
    </row>
    <row r="29" spans="1:7" ht="13.50" thickBot="1" customHeight="1">
      <c r="A29" s="21" t="s">
        <v>56</v>
      </c>
      <c r="B29" s="21"/>
      <c r="C29" s="22"/>
      <c r="D29" s="23"/>
      <c r="E29" s="24" t="s">
        <v>57</v>
      </c>
      <c r="F29" s="25"/>
      <c r="G29" s="26">
        <f ca="1">ROUND(SUM(INDIRECT(ADDRESS(ROW()+(-1), COLUMN()+(0), 1)),INDIRECT(ADDRESS(ROW()+(-3), COLUMN()+(0), 1)),INDIRECT(ADDRESS(ROW()+(-7), COLUMN()+(0), 1)),INDIRECT(ADDRESS(ROW()+(-10), COLUMN()+(0), 1))), 2)</f>
        <v>263.46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  <mergeCell ref="A23:B23"/>
    <mergeCell ref="D23:E23"/>
    <mergeCell ref="A24:B24"/>
    <mergeCell ref="A25:B25"/>
    <mergeCell ref="A26:B26"/>
    <mergeCell ref="E26:F26"/>
    <mergeCell ref="A27:B27"/>
    <mergeCell ref="D27:E27"/>
    <mergeCell ref="A28:B28"/>
    <mergeCell ref="A29:D29"/>
    <mergeCell ref="E29:F29"/>
  </mergeCells>
  <pageMargins left="0.147638" right="0.147638" top="0.206693" bottom="0.206693" header="0.0" footer="0.0"/>
  <pageSetup paperSize="9" orientation="portrait"/>
  <rowBreaks count="0" manualBreakCount="0">
    </rowBreaks>
</worksheet>
</file>