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<sst xmlns="http://schemas.openxmlformats.org/spreadsheetml/2006/main" count="52" uniqueCount="52">
  <si>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</si>
  <si>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</si>
  <si>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</si>
  <si>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</si>
  <si>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de exterior o balconera de mármol Blanco Macael, hasta 110 cm de longitud,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</si>
  <si>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</si>
  <si>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</si>
  <si>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</si>
  <si>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</si>
  <si>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</si>
  <si>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</si>
  <si>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</si>
  <si>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mt20upn010da</t>
  </si>
  <si>
    <t xml:space="preserve">m</t>
  </si>
  <si>
    <t xml:space="preserve">Umbral para remate de puerta de exterior o balconera de mármol Blanco Macael, hasta 110 cm de longitud, hasta 20 cm de ancho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</si>
  <si>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</si>
  <si>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</si>
  <si>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</si>
  <si>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</si>
  <si>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</si>
  <si>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</si>
  <si>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</si>
  <si>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</si>
  <si>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</si>
  <si>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</si>
  <si>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</si>
  <si>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</si>
  <si>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</si>
  <si>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</si>
  <si>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</si>
  <si>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</si>
  <si>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</si>
  <si>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</si>
  <si>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</si>
  <si>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</si>
  <si>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</si>
  <si>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</si>
  <si>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</si>
  <si>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</si>
  <si>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</si>
  <si>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</si>
  <si>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</si>
  <si>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</si>
  <si>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</si>
  <si>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</si>
  <si>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</si>
  <si>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</si>
  <si>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</si>
  <si>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</si>
  <si>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</si>
  <si>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20,55Q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</si>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</sst>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4.08" customWidth="1"/>
    <col min="3" max="3" width="3.06" customWidth="1"/>
    <col min="4" max="4" width="4.95" customWidth="1"/>
    <col min="5" max="5" width="56.39" customWidth="1"/>
    <col min="6" max="6" width="13.99" customWidth="1"/>
    <col min="7" max="7" width="16.32" customWidth="1"/>
    <col min="8" max="8" width="6.85" customWidth="1"/>
    <col min="9" max="9" width="1.31" customWidth="1"/>
    <col min="10" max="10" width="1.31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0.8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115.600000</v>
      </c>
      <c r="H9" s="15">
        <f ca="1">ROUND(INDIRECT(ADDRESS(ROW()+(0), COLUMN()+(-2), 1))*INDIRECT(ADDRESS(ROW()+(0), COLUMN()+(-1), 1)), 2)</f>
        <v>121.380000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10.360000</v>
      </c>
      <c r="H10" s="15">
        <f ca="1">ROUND(INDIRECT(ADDRESS(ROW()+(0), COLUMN()+(-2), 1))*INDIRECT(ADDRESS(ROW()+(0), COLUMN()+(-1), 1)), 2)</f>
        <v>0.060000</v>
      </c>
      <c r="I10" s="15"/>
      <c r="J10" s="15"/>
      <c r="K10" s="15"/>
    </row>
    <row r="11" spans="1:11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0.008000</v>
      </c>
      <c r="G11" s="15">
        <v>143.150000</v>
      </c>
      <c r="H11" s="15">
        <f ca="1">ROUND(INDIRECT(ADDRESS(ROW()+(0), COLUMN()+(-2), 1))*INDIRECT(ADDRESS(ROW()+(0), COLUMN()+(-1), 1)), 2)</f>
        <v>1.150000</v>
      </c>
      <c r="I11" s="15"/>
      <c r="J11" s="15"/>
      <c r="K11" s="15"/>
    </row>
    <row r="12" spans="1:11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1.900000</v>
      </c>
      <c r="G12" s="15">
        <v>1.810000</v>
      </c>
      <c r="H12" s="15">
        <f ca="1">ROUND(INDIRECT(ADDRESS(ROW()+(0), COLUMN()+(-2), 1))*INDIRECT(ADDRESS(ROW()+(0), COLUMN()+(-1), 1)), 2)</f>
        <v>3.440000</v>
      </c>
      <c r="I12" s="15"/>
      <c r="J12" s="15"/>
      <c r="K12" s="15"/>
    </row>
    <row r="13" spans="1:11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0.038000</v>
      </c>
      <c r="G13" s="15">
        <v>8.280000</v>
      </c>
      <c r="H13" s="15">
        <f ca="1">ROUND(INDIRECT(ADDRESS(ROW()+(0), COLUMN()+(-2), 1))*INDIRECT(ADDRESS(ROW()+(0), COLUMN()+(-1), 1)), 2)</f>
        <v>0.310000</v>
      </c>
      <c r="I13" s="15"/>
      <c r="J13" s="15"/>
      <c r="K13" s="15"/>
    </row>
    <row r="14" spans="1:11" ht="12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0.001000</v>
      </c>
      <c r="G14" s="15">
        <v>1043.380000</v>
      </c>
      <c r="H14" s="15">
        <f ca="1">ROUND(INDIRECT(ADDRESS(ROW()+(0), COLUMN()+(-2), 1))*INDIRECT(ADDRESS(ROW()+(0), COLUMN()+(-1), 1)), 2)</f>
        <v>1.040000</v>
      </c>
      <c r="I14" s="15"/>
      <c r="J14" s="15"/>
      <c r="K14" s="15"/>
    </row>
    <row r="15" spans="1:11" ht="40.8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6">
        <v>0.015000</v>
      </c>
      <c r="G15" s="17">
        <v>11.960000</v>
      </c>
      <c r="H15" s="17">
        <f ca="1">ROUND(INDIRECT(ADDRESS(ROW()+(0), COLUMN()+(-2), 1))*INDIRECT(ADDRESS(ROW()+(0), COLUMN()+(-1), 1)), 2)</f>
        <v>0.180000</v>
      </c>
      <c r="I15" s="17"/>
      <c r="J15" s="17"/>
      <c r="K15" s="17"/>
    </row>
    <row r="16" spans="1:11" ht="12.00" thickBot="1" customHeight="1">
      <c r="A16" s="18"/>
      <c r="B16" s="18"/>
      <c r="C16" s="18"/>
      <c r="D16" s="18"/>
      <c r="E16" s="18"/>
      <c r="F16" s="12" t="s">
        <v>33</v>
      </c>
      <c r="G16" s="12"/>
      <c r="H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127.560000</v>
      </c>
      <c r="I16" s="20"/>
      <c r="J16" s="20"/>
      <c r="K16" s="20"/>
    </row>
    <row r="17" spans="1:11" ht="12.00" thickBot="1" customHeight="1">
      <c r="A17" s="18">
        <v>2.000000</v>
      </c>
      <c r="B17" s="18"/>
      <c r="C17" s="18"/>
      <c r="D17" s="18"/>
      <c r="E17" s="21" t="s">
        <v>34</v>
      </c>
      <c r="F17" s="21"/>
      <c r="G17" s="18"/>
      <c r="H17" s="18"/>
      <c r="I17" s="18"/>
      <c r="J17" s="18"/>
      <c r="K17" s="18"/>
    </row>
    <row r="18" spans="1:11" ht="12.0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6">
        <v>0.011000</v>
      </c>
      <c r="G18" s="17">
        <v>10.670000</v>
      </c>
      <c r="H18" s="17">
        <f ca="1">ROUND(INDIRECT(ADDRESS(ROW()+(0), COLUMN()+(-2), 1))*INDIRECT(ADDRESS(ROW()+(0), COLUMN()+(-1), 1)), 2)</f>
        <v>0.120000</v>
      </c>
      <c r="I18" s="17"/>
      <c r="J18" s="17"/>
      <c r="K18" s="17"/>
    </row>
    <row r="19" spans="1:11" ht="12.00" thickBot="1" customHeight="1">
      <c r="A19" s="18"/>
      <c r="B19" s="18"/>
      <c r="C19" s="18"/>
      <c r="D19" s="18"/>
      <c r="E19" s="18"/>
      <c r="F19" s="12" t="s">
        <v>38</v>
      </c>
      <c r="G19" s="12"/>
      <c r="H19" s="20">
        <f ca="1">ROUND(SUM(INDIRECT(ADDRESS(ROW()+(-1), COLUMN()+(0), 1))), 2)</f>
        <v>0.120000</v>
      </c>
      <c r="I19" s="20"/>
      <c r="J19" s="20"/>
      <c r="K19" s="20"/>
    </row>
    <row r="20" spans="1:11" ht="12.00" thickBot="1" customHeight="1">
      <c r="A20" s="18">
        <v>3.000000</v>
      </c>
      <c r="B20" s="18"/>
      <c r="C20" s="18"/>
      <c r="D20" s="18"/>
      <c r="E20" s="21" t="s">
        <v>39</v>
      </c>
      <c r="F20" s="21"/>
      <c r="G20" s="18"/>
      <c r="H20" s="18"/>
      <c r="I20" s="18"/>
      <c r="J20" s="18"/>
      <c r="K20" s="18"/>
    </row>
    <row r="21" spans="1:11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4">
        <v>0.279000</v>
      </c>
      <c r="G21" s="15">
        <v>31.570000</v>
      </c>
      <c r="H21" s="15">
        <f ca="1">ROUND(INDIRECT(ADDRESS(ROW()+(0), COLUMN()+(-2), 1))*INDIRECT(ADDRESS(ROW()+(0), COLUMN()+(-1), 1)), 2)</f>
        <v>8.810000</v>
      </c>
      <c r="I21" s="15"/>
      <c r="J21" s="15"/>
      <c r="K21" s="15"/>
    </row>
    <row r="22" spans="1:11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6">
        <v>0.330000</v>
      </c>
      <c r="G22" s="17">
        <v>22.360000</v>
      </c>
      <c r="H22" s="17">
        <f ca="1">ROUND(INDIRECT(ADDRESS(ROW()+(0), COLUMN()+(-2), 1))*INDIRECT(ADDRESS(ROW()+(0), COLUMN()+(-1), 1)), 2)</f>
        <v>7.380000</v>
      </c>
      <c r="I22" s="17"/>
      <c r="J22" s="17"/>
      <c r="K22" s="17"/>
    </row>
    <row r="23" spans="1:11" ht="12.00" thickBot="1" customHeight="1">
      <c r="A23" s="18"/>
      <c r="B23" s="18"/>
      <c r="C23" s="18"/>
      <c r="D23" s="18"/>
      <c r="E23" s="18"/>
      <c r="F23" s="12" t="s">
        <v>46</v>
      </c>
      <c r="G23" s="12"/>
      <c r="H23" s="20">
        <f ca="1">ROUND(SUM(INDIRECT(ADDRESS(ROW()+(-1), COLUMN()+(0), 1)),INDIRECT(ADDRESS(ROW()+(-2), COLUMN()+(0), 1))), 2)</f>
        <v>16.190000</v>
      </c>
      <c r="I23" s="20"/>
      <c r="J23" s="20"/>
      <c r="K23" s="20"/>
    </row>
    <row r="24" spans="1:11" ht="12.00" thickBot="1" customHeight="1">
      <c r="A24" s="18">
        <v>4.000000</v>
      </c>
      <c r="B24" s="18"/>
      <c r="C24" s="18"/>
      <c r="D24" s="18"/>
      <c r="E24" s="21" t="s">
        <v>47</v>
      </c>
      <c r="F24" s="21"/>
      <c r="G24" s="18"/>
      <c r="H24" s="18"/>
      <c r="I24" s="18"/>
      <c r="J24" s="18"/>
      <c r="K24" s="18"/>
    </row>
    <row r="25" spans="1:11" ht="12.00" thickBot="1" customHeight="1">
      <c r="A25" s="22"/>
      <c r="B25" s="22"/>
      <c r="C25" s="23" t="s">
        <v>48</v>
      </c>
      <c r="D25" s="23"/>
      <c r="E25" s="22" t="s">
        <v>49</v>
      </c>
      <c r="F25" s="16">
        <v>2.000000</v>
      </c>
      <c r="G25" s="17">
        <f ca="1">ROUND(SUM(INDIRECT(ADDRESS(ROW()+(-2), COLUMN()+(1), 1)),INDIRECT(ADDRESS(ROW()+(-6), COLUMN()+(1), 1)),INDIRECT(ADDRESS(ROW()+(-9), COLUMN()+(1), 1))), 2)</f>
        <v>143.870000</v>
      </c>
      <c r="H25" s="17">
        <f ca="1">ROUND(INDIRECT(ADDRESS(ROW()+(0), COLUMN()+(-2), 1))*INDIRECT(ADDRESS(ROW()+(0), COLUMN()+(-1), 1))/100, 2)</f>
        <v>2.880000</v>
      </c>
      <c r="I25" s="17"/>
      <c r="J25" s="17"/>
      <c r="K25" s="17"/>
    </row>
    <row r="26" spans="1:11" ht="12.00" thickBot="1" customHeight="1">
      <c r="A26" s="6" t="s">
        <v>50</v>
      </c>
      <c r="B26" s="6"/>
      <c r="C26" s="7"/>
      <c r="D26" s="7"/>
      <c r="E26" s="8"/>
      <c r="F26" s="24" t="s">
        <v>51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146.750000</v>
      </c>
      <c r="I26" s="26"/>
      <c r="J26" s="26"/>
      <c r="K26" s="26"/>
    </row>
  </sheetData>
  <mergeCells count="7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F16:G16"/>
    <mergeCell ref="H16:K16"/>
    <mergeCell ref="A17:B17"/>
    <mergeCell ref="C17:D17"/>
    <mergeCell ref="E17:F17"/>
    <mergeCell ref="H17:K17"/>
    <mergeCell ref="A18:B18"/>
    <mergeCell ref="C18:D18"/>
    <mergeCell ref="H18:K18"/>
    <mergeCell ref="A19:B19"/>
    <mergeCell ref="C19:D19"/>
    <mergeCell ref="F19:G19"/>
    <mergeCell ref="H19:K19"/>
    <mergeCell ref="A20:B20"/>
    <mergeCell ref="C20:D20"/>
    <mergeCell ref="E20:F20"/>
    <mergeCell ref="H20:K20"/>
    <mergeCell ref="A21:B21"/>
    <mergeCell ref="C21:D21"/>
    <mergeCell ref="H21:K21"/>
    <mergeCell ref="A22:B22"/>
    <mergeCell ref="C22:D22"/>
    <mergeCell ref="H22:K22"/>
    <mergeCell ref="A23:B23"/>
    <mergeCell ref="C23:D23"/>
    <mergeCell ref="F23:G23"/>
    <mergeCell ref="H23:K23"/>
    <mergeCell ref="A24:B24"/>
    <mergeCell ref="C24:D24"/>
    <mergeCell ref="E24:F24"/>
    <mergeCell ref="H24:K24"/>
    <mergeCell ref="A25:B25"/>
    <mergeCell ref="C25:D25"/>
    <mergeCell ref="H25:K25"/>
    <mergeCell ref="A26:E26"/>
    <mergeCell ref="F26:G26"/>
    <mergeCell ref="H26:K26"/>
  </mergeCells>
  <pageMargins left="0.620079" right="0.472441" top="0.472441" bottom="0.472441" header="0.0" footer="0.0"/>
  <pageSetup paperSize="9" orientation="portrait"/>
  <rowBreaks count="0" manualBreakCount="0">
    </rowBreaks>
</worksheet>
</file>