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<sst xmlns="http://schemas.openxmlformats.org/spreadsheetml/2006/main" count="58" uniqueCount="58">
  <si>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</si>
  <si>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ICD010</t>
  </si>
  <si>
    <t xml:space="preserve">Ud</t>
  </si>
  <si>
    <t xml:space="preserve">Depósito enterrado.</t>
  </si>
  <si>
    <r>
      <rPr>
        <sz val="8.25"/>
        <color rgb="FF000000"/>
        <rFont val="Arial"/>
        <family val="2"/>
      </rPr>
      <t xml:space="preserve">Depósito de gasoil enterrado de lámina de acero, de simple pared contenido en cubeto, con una capacidad de 600 litros, para pequeños consumos individuales.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</si>
  <si>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</si>
  <si>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</si>
  <si>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</si>
  <si>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</si>
  <si>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</si>
  <si>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</si>
  <si>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</si>
  <si>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mt38dep010a</t>
  </si>
  <si>
    <t xml:space="preserve">Ud</t>
  </si>
  <si>
    <t xml:space="preserve">Depósito de gasoil de lámina de acero, enterrado, de simple pared contenido en cubeto, con una capacidad de 600 litros, para pequeños consumos individuales. Tratamiento exterior: granallado SA 2 1/2 y acabado mediante capa de resina de poliuretano de 600 micras de espesor. Incluso elementos de protección según normativa.</t>
  </si>
  <si>
    <t xml:space="preserve">mt38dep022a</t>
  </si>
  <si>
    <t xml:space="preserve">Ud</t>
  </si>
  <si>
    <t xml:space="preserve">Indicador de nivel para depósito de combustibles líquidos.</t>
  </si>
  <si>
    <t xml:space="preserve">mt38dep023a</t>
  </si>
  <si>
    <t xml:space="preserve">Ud</t>
  </si>
  <si>
    <t xml:space="preserve">Interruptor de nivel para depósito de combustibles líquidos.</t>
  </si>
  <si>
    <t xml:space="preserve">mt38dep024c</t>
  </si>
  <si>
    <t xml:space="preserve">Ud</t>
  </si>
  <si>
    <t xml:space="preserve">Conjunto de boca para la carga, valvulería y accesorios de conexión para depósito de combustibles líquidos.</t>
  </si>
  <si>
    <t xml:space="preserve">mt38dep026a</t>
  </si>
  <si>
    <t xml:space="preserve">Ud</t>
  </si>
  <si>
    <t xml:space="preserve">Tapa de registro de 70x70 cm, de fundición, para inspección de depósito de combustibles líquidos enterrado. Incluso accesorios.</t>
  </si>
  <si>
    <t xml:space="preserve">mt43tco010ca</t>
  </si>
  <si>
    <t xml:space="preserve">m</t>
  </si>
  <si>
    <t xml:space="preserve">Tubo de cobre estirado en frío sin soldadura, diámetro D=16/18 mm y 1 mm de espesor.</t>
  </si>
  <si>
    <t xml:space="preserve">mt43tco010ha</t>
  </si>
  <si>
    <t xml:space="preserve">m</t>
  </si>
  <si>
    <t xml:space="preserve">Tubo de cobre estirado en frío sin soldadura, diámetro D=51/54 mm y 1,5 mm de espesor.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</si>
  <si>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</si>
  <si>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</si>
  <si>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tees, codos y curvas flexibles).</t>
  </si>
  <si>
    <t xml:space="preserve">mt38dep011a</t>
  </si>
  <si>
    <t xml:space="preserve">Ud</t>
  </si>
  <si>
    <t xml:space="preserve">Equipo de protección catódica para depósito de gasoil de lámina de acero, enterrado, de simple pared, con una capacidad de 600 litros, para pequeños consumos individuales.</t>
  </si>
  <si>
    <t xml:space="preserve">Subtotal materiales:</t>
  </si>
  <si>
    <t xml:space="preserve">Equipo y herramienta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</si>
  <si>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</si>
  <si>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</si>
  <si>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</si>
  <si>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herramienta: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</si>
  <si>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</si>
  <si>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</si>
  <si>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</si>
  <si>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</si>
  <si>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</si>
  <si>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</si>
  <si>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</si>
  <si>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</si>
  <si>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</si>
  <si>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</si>
  <si>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</si>
  <si>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443,46Q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</si>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</sst>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66.30" customWidth="1"/>
    <col min="6" max="6" width="14.28" customWidth="1"/>
    <col min="7" max="7" width="15.81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6478.82</v>
      </c>
      <c r="H10" s="12">
        <f ca="1">ROUND(INDIRECT(ADDRESS(ROW()+(0), COLUMN()+(-2), 1))*INDIRECT(ADDRESS(ROW()+(0), COLUMN()+(-1), 1)), 2)</f>
        <v>6478.82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1963.03</v>
      </c>
      <c r="H11" s="12">
        <f ca="1">ROUND(INDIRECT(ADDRESS(ROW()+(0), COLUMN()+(-2), 1))*INDIRECT(ADDRESS(ROW()+(0), COLUMN()+(-1), 1)), 2)</f>
        <v>1963.03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368.24</v>
      </c>
      <c r="H12" s="12">
        <f ca="1">ROUND(INDIRECT(ADDRESS(ROW()+(0), COLUMN()+(-2), 1))*INDIRECT(ADDRESS(ROW()+(0), COLUMN()+(-1), 1)), 2)</f>
        <v>368.24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1069.28</v>
      </c>
      <c r="H13" s="12">
        <f ca="1">ROUND(INDIRECT(ADDRESS(ROW()+(0), COLUMN()+(-2), 1))*INDIRECT(ADDRESS(ROW()+(0), COLUMN()+(-1), 1)), 2)</f>
        <v>1069.28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947.46</v>
      </c>
      <c r="H14" s="12">
        <f ca="1">ROUND(INDIRECT(ADDRESS(ROW()+(0), COLUMN()+(-2), 1))*INDIRECT(ADDRESS(ROW()+(0), COLUMN()+(-1), 1)), 2)</f>
        <v>947.46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27.38</v>
      </c>
      <c r="G15" s="12">
        <v>23.35</v>
      </c>
      <c r="H15" s="12">
        <f ca="1">ROUND(INDIRECT(ADDRESS(ROW()+(0), COLUMN()+(-2), 1))*INDIRECT(ADDRESS(ROW()+(0), COLUMN()+(-1), 1)), 2)</f>
        <v>639.32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1.7</v>
      </c>
      <c r="G16" s="12">
        <v>116.84</v>
      </c>
      <c r="H16" s="12">
        <f ca="1">ROUND(INDIRECT(ADDRESS(ROW()+(0), COLUMN()+(-2), 1))*INDIRECT(ADDRESS(ROW()+(0), COLUMN()+(-1), 1)), 2)</f>
        <v>198.63</v>
      </c>
    </row>
    <row r="17" spans="1:8" ht="66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25</v>
      </c>
      <c r="G17" s="12">
        <v>34.48</v>
      </c>
      <c r="H17" s="12">
        <f ca="1">ROUND(INDIRECT(ADDRESS(ROW()+(0), COLUMN()+(-2), 1))*INDIRECT(ADDRESS(ROW()+(0), COLUMN()+(-1), 1)), 2)</f>
        <v>862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</v>
      </c>
      <c r="G18" s="14">
        <v>960.86</v>
      </c>
      <c r="H18" s="14">
        <f ca="1">ROUND(INDIRECT(ADDRESS(ROW()+(0), COLUMN()+(-2), 1))*INDIRECT(ADDRESS(ROW()+(0), COLUMN()+(-1), 1)), 2)</f>
        <v>960.86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13487.6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24.0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0.58</v>
      </c>
      <c r="G21" s="14">
        <v>547.66</v>
      </c>
      <c r="H21" s="14">
        <f ca="1">ROUND(INDIRECT(ADDRESS(ROW()+(0), COLUMN()+(-2), 1))*INDIRECT(ADDRESS(ROW()+(0), COLUMN()+(-1), 1)), 2)</f>
        <v>317.64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317.64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5.969</v>
      </c>
      <c r="G24" s="12">
        <v>66.67</v>
      </c>
      <c r="H24" s="12">
        <f ca="1">ROUND(INDIRECT(ADDRESS(ROW()+(0), COLUMN()+(-2), 1))*INDIRECT(ADDRESS(ROW()+(0), COLUMN()+(-1), 1)), 2)</f>
        <v>397.95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5.969</v>
      </c>
      <c r="G25" s="14">
        <v>48.4</v>
      </c>
      <c r="H25" s="14">
        <f ca="1">ROUND(INDIRECT(ADDRESS(ROW()+(0), COLUMN()+(-2), 1))*INDIRECT(ADDRESS(ROW()+(0), COLUMN()+(-1), 1)), 2)</f>
        <v>288.9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686.85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14492.1</v>
      </c>
      <c r="H28" s="14">
        <f ca="1">ROUND(INDIRECT(ADDRESS(ROW()+(0), COLUMN()+(-2), 1))*INDIRECT(ADDRESS(ROW()+(0), COLUMN()+(-1), 1))/100, 2)</f>
        <v>289.84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14782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