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<sst xmlns="http://schemas.openxmlformats.org/spreadsheetml/2006/main" count="70" uniqueCount="70">
  <si>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</si>
  <si>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ICH010</t>
  </si>
  <si>
    <t xml:space="preserve">Ud</t>
  </si>
  <si>
    <t xml:space="preserve">Chimenea francesa.</t>
  </si>
  <si>
    <r>
      <rPr>
        <sz val="8.25"/>
        <color rgb="FF000000"/>
        <rFont val="Arial"/>
        <family val="2"/>
      </rPr>
      <t xml:space="preserve">Chimenea francesa "in situ", compuesta de hogar abierto de ladrillo cerámico refractario recibido con mortero refractario y campana de ladrillo cerámico hueco revestido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</si>
  <si>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</si>
  <si>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</si>
  <si>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</si>
  <si>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</si>
  <si>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</si>
  <si>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</si>
  <si>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</si>
  <si>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mt05mre010k</t>
  </si>
  <si>
    <t xml:space="preserve">Ud</t>
  </si>
  <si>
    <t xml:space="preserve">Ladrillo cerámico refractario, 25x12x4 cm.</t>
  </si>
  <si>
    <t xml:space="preserve">mt09moc150b</t>
  </si>
  <si>
    <t xml:space="preserve">kg</t>
  </si>
  <si>
    <t xml:space="preserve">Mortero refractario, compuesto por cemento aluminoso, aditivos y agregados silíceos.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</si>
  <si>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</si>
  <si>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</si>
  <si>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</si>
  <si>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mt04lvc010d</t>
  </si>
  <si>
    <t xml:space="preserve">Ud</t>
  </si>
  <si>
    <t xml:space="preserve">Ladrillo cerámico hueco triple, para revestir, 24x11,5x11,5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</si>
  <si>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</si>
  <si>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</si>
  <si>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</si>
  <si>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</si>
  <si>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</si>
  <si>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</si>
  <si>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</si>
  <si>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</si>
  <si>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</si>
  <si>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mt09pye010a</t>
  </si>
  <si>
    <t xml:space="preserve">m³</t>
  </si>
  <si>
    <t xml:space="preserve">Pasta de yeso para aplicación en capa fina C6.</t>
  </si>
  <si>
    <t xml:space="preserve">mt09pye010b</t>
  </si>
  <si>
    <t xml:space="preserve">m³</t>
  </si>
  <si>
    <t xml:space="preserve">Pasta de yeso de albañil B1.</t>
  </si>
  <si>
    <t xml:space="preserve">mt38www020</t>
  </si>
  <si>
    <t xml:space="preserve">Ud</t>
  </si>
  <si>
    <t xml:space="preserve">Corta fuegos regulable de lámina de acero.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</si>
  <si>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</si>
  <si>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</si>
  <si>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</si>
  <si>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</si>
  <si>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</si>
  <si>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</si>
  <si>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</si>
  <si>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</si>
  <si>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</si>
  <si>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</si>
  <si>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</si>
  <si>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</si>
  <si>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</si>
  <si>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</si>
  <si>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</si>
  <si>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</si>
  <si>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mo033</t>
  </si>
  <si>
    <t xml:space="preserve">h</t>
  </si>
  <si>
    <t xml:space="preserve">Yesero.</t>
  </si>
  <si>
    <t xml:space="preserve">mo071</t>
  </si>
  <si>
    <t xml:space="preserve">h</t>
  </si>
  <si>
    <t xml:space="preserve">Ayudante de yesero.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</si>
  <si>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</si>
  <si>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</si>
  <si>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</si>
  <si>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</si>
  <si>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1.037,19Q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</si>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</sst>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79" customWidth="1"/>
    <col min="5" max="5" width="14.79" customWidth="1"/>
    <col min="6" max="6" width="15.3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200</v>
      </c>
      <c r="F10" s="12">
        <v>8.67</v>
      </c>
      <c r="G10" s="12">
        <f ca="1">ROUND(INDIRECT(ADDRESS(ROW()+(0), COLUMN()+(-2), 1))*INDIRECT(ADDRESS(ROW()+(0), COLUMN()+(-1), 1)), 2)</f>
        <v>1734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0.13</v>
      </c>
      <c r="F11" s="12">
        <v>5.31</v>
      </c>
      <c r="G11" s="12">
        <f ca="1">ROUND(INDIRECT(ADDRESS(ROW()+(0), COLUMN()+(-2), 1))*INDIRECT(ADDRESS(ROW()+(0), COLUMN()+(-1), 1)), 2)</f>
        <v>0.69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135</v>
      </c>
      <c r="F12" s="12">
        <v>1.96</v>
      </c>
      <c r="G12" s="12">
        <f ca="1">ROUND(INDIRECT(ADDRESS(ROW()+(0), COLUMN()+(-2), 1))*INDIRECT(ADDRESS(ROW()+(0), COLUMN()+(-1), 1)), 2)</f>
        <v>264.6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23</v>
      </c>
      <c r="F13" s="12">
        <v>3.13</v>
      </c>
      <c r="G13" s="12">
        <f ca="1">ROUND(INDIRECT(ADDRESS(ROW()+(0), COLUMN()+(-2), 1))*INDIRECT(ADDRESS(ROW()+(0), COLUMN()+(-1), 1)), 2)</f>
        <v>71.99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0.035</v>
      </c>
      <c r="F14" s="12">
        <v>11.92</v>
      </c>
      <c r="G14" s="12">
        <f ca="1">ROUND(INDIRECT(ADDRESS(ROW()+(0), COLUMN()+(-2), 1))*INDIRECT(ADDRESS(ROW()+(0), COLUMN()+(-1), 1)), 2)</f>
        <v>0.42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0.286</v>
      </c>
      <c r="F15" s="12">
        <v>162.52</v>
      </c>
      <c r="G15" s="12">
        <f ca="1">ROUND(INDIRECT(ADDRESS(ROW()+(0), COLUMN()+(-2), 1))*INDIRECT(ADDRESS(ROW()+(0), COLUMN()+(-1), 1)), 2)</f>
        <v>46.48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43.9</v>
      </c>
      <c r="F16" s="12">
        <v>2.09</v>
      </c>
      <c r="G16" s="12">
        <f ca="1">ROUND(INDIRECT(ADDRESS(ROW()+(0), COLUMN()+(-2), 1))*INDIRECT(ADDRESS(ROW()+(0), COLUMN()+(-1), 1)), 2)</f>
        <v>91.75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0.03</v>
      </c>
      <c r="F17" s="12">
        <v>1279.1</v>
      </c>
      <c r="G17" s="12">
        <f ca="1">ROUND(INDIRECT(ADDRESS(ROW()+(0), COLUMN()+(-2), 1))*INDIRECT(ADDRESS(ROW()+(0), COLUMN()+(-1), 1)), 2)</f>
        <v>38.37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0.17</v>
      </c>
      <c r="F18" s="12">
        <v>1139.45</v>
      </c>
      <c r="G18" s="12">
        <f ca="1">ROUND(INDIRECT(ADDRESS(ROW()+(0), COLUMN()+(-2), 1))*INDIRECT(ADDRESS(ROW()+(0), COLUMN()+(-1), 1)), 2)</f>
        <v>193.71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608.63</v>
      </c>
      <c r="G19" s="12">
        <f ca="1">ROUND(INDIRECT(ADDRESS(ROW()+(0), COLUMN()+(-2), 1))*INDIRECT(ADDRESS(ROW()+(0), COLUMN()+(-1), 1)), 2)</f>
        <v>608.63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2</v>
      </c>
      <c r="F20" s="14">
        <v>18.64</v>
      </c>
      <c r="G20" s="14">
        <f ca="1">ROUND(INDIRECT(ADDRESS(ROW()+(0), COLUMN()+(-2), 1))*INDIRECT(ADDRESS(ROW()+(0), COLUMN()+(-1), 1)), 2)</f>
        <v>37.28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3087.92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0.142</v>
      </c>
      <c r="F23" s="14">
        <v>24.91</v>
      </c>
      <c r="G23" s="14">
        <f ca="1">ROUND(INDIRECT(ADDRESS(ROW()+(0), COLUMN()+(-2), 1))*INDIRECT(ADDRESS(ROW()+(0), COLUMN()+(-1), 1)), 2)</f>
        <v>3.54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3.54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25.703</v>
      </c>
      <c r="F26" s="12">
        <v>59.07</v>
      </c>
      <c r="G26" s="12">
        <f ca="1">ROUND(INDIRECT(ADDRESS(ROW()+(0), COLUMN()+(-2), 1))*INDIRECT(ADDRESS(ROW()+(0), COLUMN()+(-1), 1)), 2)</f>
        <v>1518.28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27.344</v>
      </c>
      <c r="F27" s="12">
        <v>42.54</v>
      </c>
      <c r="G27" s="12">
        <f ca="1">ROUND(INDIRECT(ADDRESS(ROW()+(0), COLUMN()+(-2), 1))*INDIRECT(ADDRESS(ROW()+(0), COLUMN()+(-1), 1)), 2)</f>
        <v>1163.21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2.57</v>
      </c>
      <c r="F28" s="12">
        <v>59.07</v>
      </c>
      <c r="G28" s="12">
        <f ca="1">ROUND(INDIRECT(ADDRESS(ROW()+(0), COLUMN()+(-2), 1))*INDIRECT(ADDRESS(ROW()+(0), COLUMN()+(-1), 1)), 2)</f>
        <v>151.81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1.285</v>
      </c>
      <c r="F29" s="14">
        <v>44.16</v>
      </c>
      <c r="G29" s="14">
        <f ca="1">ROUND(INDIRECT(ADDRESS(ROW()+(0), COLUMN()+(-2), 1))*INDIRECT(ADDRESS(ROW()+(0), COLUMN()+(-1), 1)), 2)</f>
        <v>56.75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2890.05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1)),INDIRECT(ADDRESS(ROW()+(-11), COLUMN()+(1), 1))), 2)</f>
        <v>5981.51</v>
      </c>
      <c r="G32" s="14">
        <f ca="1">ROUND(INDIRECT(ADDRESS(ROW()+(0), COLUMN()+(-2), 1))*INDIRECT(ADDRESS(ROW()+(0), COLUMN()+(-1), 1))/100, 2)</f>
        <v>119.63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1)),INDIRECT(ADDRESS(ROW()+(-12), COLUMN()+(0), 1))), 2)</f>
        <v>6101.14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