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<sst xmlns="http://schemas.openxmlformats.org/spreadsheetml/2006/main" count="29" uniqueCount="29">
  <si>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</si>
  <si>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LCM015</t>
  </si>
  <si>
    <t xml:space="preserve">Ud</t>
  </si>
  <si>
    <t xml:space="preserve">Carpintería exterior de madera.</t>
  </si>
  <si>
    <r>
      <rPr>
        <sz val="8.25"/>
        <color rgb="FF000000"/>
        <rFont val="Arial"/>
        <family val="2"/>
      </rPr>
      <t xml:space="preserve">Carpintería exterior de madera de pino, para ventana abisagrada, formada por una hoja oscilobatiente, de apertura hacia el interior de 600x600 mm, hoja de 68x78 mm de sección y marco de 68x78 mm, moldura clásica, junquillos, tapajuntas de madera maciza de 70x15 mm y vierteaguas en el perfil inferior, con soporte de aluminio anodizado y revestimiento exterior de madera; con capacidad para recibir un acristalamiento con un espesor mínimo de 21 mm y máximo de 32 mm; coeficiente de transmisión térmica del marco de la sección tipo Uh,m = 1,43 W/(m²K), con clasificación a la permeabilidad al aire clase 4, clasificación a la estanqueidad al agua clase E1200, y clasificación a la resistencia a la carga del viento clase 5; acabado mediante sistema de barnizado translúcido, compuesto de una primera mano de impregnación para la protección preventiva de la madera contra hongos y ataques de insectos xilófagos, y posterior aplicación de una capa de terminación de 220 micras, acabado mate satinado, de alta resistencia frente a la acción de los rayos UV y de la intemperie; incluso aplicación de masilla selladora para juntas; herraje perimetral de cierre y seguridad con, apertura mediante falleba de palanca, manilla en colores estándar y apertura de microventilación; sin premarco y sin persiana. Incluso patillas de anclaje para la fijación de la carpintería. El precio no incluye el recibido en obra de la carpintería ni el sistema de triple barrera.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</si>
  <si>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</si>
  <si>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</si>
  <si>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</si>
  <si>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</si>
  <si>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</si>
  <si>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</si>
  <si>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</si>
  <si>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mt22gen010aaa</t>
  </si>
  <si>
    <t xml:space="preserve">Ud</t>
  </si>
  <si>
    <t xml:space="preserve">Ventana de madera de pino, una hoja oscilobatiente, dimensiones 600x600 mm, acabado mediante sistema de barnizado translúcido, compuesta de hoja de 68x78 mm y marco de 68x78 mm, moldura clásica, junquillos, tapajuntas de madera maciza de 70x15 mm y vierteaguas en el perfil inferior, con soporte de aluminio anodizado y revestimiento exterior de madera, doble junta perimetral de estanqueidad de goma de caucho termoplástica, con capacidad para recibir un acristalamiento con un espesor mínimo de 21 mm y máximo de 32 mm; coeficiente de transmisión térmica del marco de la sección tipo Uh,m = 1,43 W/(m²K), con clasificación a la permeabilidad al aire clase 4, clasificación a la estanqueidad al agua clase E1200, y clasificación a la resistencia a la carga del viento clase 5; herraje perimetral de cierre y seguridad con, apertura mediante falleba de palanca, manilla en colores estándar y apertura de microventilación.</t>
  </si>
  <si>
    <t xml:space="preserve">Subtotal materiales:</t>
  </si>
  <si>
    <t xml:space="preserve">Mano de obra</t>
  </si>
  <si>
    <t xml:space="preserve">mo017</t>
  </si>
  <si>
    <t xml:space="preserve">h</t>
  </si>
  <si>
    <t xml:space="preserve">Carpintero.</t>
  </si>
  <si>
    <t xml:space="preserve">mo058</t>
  </si>
  <si>
    <t xml:space="preserve">h</t>
  </si>
  <si>
    <t xml:space="preserve">Ayudante de carpintero.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</si>
  <si>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</si>
  <si>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</si>
  <si>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</si>
  <si>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</si>
  <si>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869,28Q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</si>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</sst>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6.12" customWidth="1"/>
    <col min="3" max="3" width="7.31" customWidth="1"/>
    <col min="4" max="4" width="70.89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18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29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3269.2</v>
      </c>
      <c r="G10" s="14">
        <f ca="1">ROUND(INDIRECT(ADDRESS(ROW()+(0), COLUMN()+(-2), 1))*INDIRECT(ADDRESS(ROW()+(0), COLUMN()+(-1), 1)), 2)</f>
        <v>3269.2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3269.2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1.219</v>
      </c>
      <c r="F13" s="13">
        <v>65.83</v>
      </c>
      <c r="G13" s="13">
        <f ca="1">ROUND(INDIRECT(ADDRESS(ROW()+(0), COLUMN()+(-2), 1))*INDIRECT(ADDRESS(ROW()+(0), COLUMN()+(-1), 1)), 2)</f>
        <v>80.25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1.219</v>
      </c>
      <c r="F14" s="14">
        <v>48.8</v>
      </c>
      <c r="G14" s="14">
        <f ca="1">ROUND(INDIRECT(ADDRESS(ROW()+(0), COLUMN()+(-2), 1))*INDIRECT(ADDRESS(ROW()+(0), COLUMN()+(-1), 1)), 2)</f>
        <v>59.49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139.74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3408.94</v>
      </c>
      <c r="G17" s="14">
        <f ca="1">ROUND(INDIRECT(ADDRESS(ROW()+(0), COLUMN()+(-2), 1))*INDIRECT(ADDRESS(ROW()+(0), COLUMN()+(-1), 1))/100, 2)</f>
        <v>68.18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3477.12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