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<sst xmlns="http://schemas.openxmlformats.org/spreadsheetml/2006/main" count="47" uniqueCount="47">
  <si>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</si>
  <si>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NAT200</t>
  </si>
  <si>
    <t xml:space="preserve">m²</t>
  </si>
  <si>
    <t xml:space="preserve">Aislamiento térmico en techo,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</si>
  <si>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techo,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mecánicamente con arandelas y tornillos de acero, a una subestructura de perfiles en U de acero inoxidable AISI 304, acabado cepillado, de 38 mm de altura, compuesta por perfil en U, KB-ZC 38 EB, pieza de esquina, E/KB ZC 38 EB "SCHLÜTER-SYSTEMS", pieza de empalme, V/KB Z 38 EB "SCHLÜTER-SYSTEMS" y tapajuntas, V/KB ZI 38 E "SCHLÜTER-SYSTEMS".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</si>
  <si>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</si>
  <si>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</si>
  <si>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</si>
  <si>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</si>
  <si>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</si>
  <si>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</si>
  <si>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</si>
  <si>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mt15res420a</t>
  </si>
  <si>
    <t xml:space="preserve">m</t>
  </si>
  <si>
    <t xml:space="preserve">Perfil en U de acero inoxidable AISI 304, acabado cepillado, KB-ZC 38 EB "SCHLÜTER-SYSTEMS", de 38 mm de altura, con perforaciones en un ala, suministrado en barras de 2,5 m de longitud.</t>
  </si>
  <si>
    <t xml:space="preserve">mt15res422a</t>
  </si>
  <si>
    <t xml:space="preserve">Ud</t>
  </si>
  <si>
    <t xml:space="preserve">Pieza de esquina de perfil en U de acero inoxidable AISI 304, acabado cepillado, E/KB ZC 38 EB "SCHLÜTER-SYSTEMS", de 38 mm de altura, con perforaciones en un ala.</t>
  </si>
  <si>
    <t xml:space="preserve">mt15res434k</t>
  </si>
  <si>
    <t xml:space="preserve">Ud</t>
  </si>
  <si>
    <t xml:space="preserve">Pieza de empalme de perfil en U de acero inoxidable AISI 304, acabado cepillado, V/KB Z 38 EB "SCHLÜTER-SYSTEMS", de 38 mm de altura.</t>
  </si>
  <si>
    <t xml:space="preserve">mt15res436k</t>
  </si>
  <si>
    <t xml:space="preserve">Ud</t>
  </si>
  <si>
    <t xml:space="preserve">Tapajuntas de perfil en U de acero inoxidable AISI 304, acabado cepillado, V/KB ZI 38 E "SCHLÜTER-SYSTEMS", de 38 mm de altura.</t>
  </si>
  <si>
    <t xml:space="preserve">mt15res407</t>
  </si>
  <si>
    <t xml:space="preserve">Ud</t>
  </si>
  <si>
    <t xml:space="preserve">Fijación mecánica compuesta por arandela Schlüter-KERDI-BOARD-ZT y tornillo Schlüter-KERDI-BOARD-ZS para panel Schlüter-KERDI-BOARD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</si>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</sst>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240.69</v>
      </c>
      <c r="H10" s="12">
        <f ca="1">ROUND(INDIRECT(ADDRESS(ROW()+(0), COLUMN()+(-2), 1))*INDIRECT(ADDRESS(ROW()+(0), COLUMN()+(-1), 1)), 2)</f>
        <v>240.69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216.63</v>
      </c>
      <c r="H11" s="12">
        <f ca="1">ROUND(INDIRECT(ADDRESS(ROW()+(0), COLUMN()+(-2), 1))*INDIRECT(ADDRESS(ROW()+(0), COLUMN()+(-1), 1)), 2)</f>
        <v>43.33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68.52</v>
      </c>
      <c r="H12" s="12">
        <f ca="1">ROUND(INDIRECT(ADDRESS(ROW()+(0), COLUMN()+(-2), 1))*INDIRECT(ADDRESS(ROW()+(0), COLUMN()+(-1), 1)), 2)</f>
        <v>27.41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42.33</v>
      </c>
      <c r="H13" s="12">
        <f ca="1">ROUND(INDIRECT(ADDRESS(ROW()+(0), COLUMN()+(-2), 1))*INDIRECT(ADDRESS(ROW()+(0), COLUMN()+(-1), 1)), 2)</f>
        <v>16.93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</v>
      </c>
      <c r="G14" s="12">
        <v>2.74</v>
      </c>
      <c r="H14" s="12">
        <f ca="1">ROUND(INDIRECT(ADDRESS(ROW()+(0), COLUMN()+(-2), 1))*INDIRECT(ADDRESS(ROW()+(0), COLUMN()+(-1), 1)), 2)</f>
        <v>16.44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</v>
      </c>
      <c r="G15" s="12">
        <v>242.11</v>
      </c>
      <c r="H15" s="12">
        <f ca="1">ROUND(INDIRECT(ADDRESS(ROW()+(0), COLUMN()+(-2), 1))*INDIRECT(ADDRESS(ROW()+(0), COLUMN()+(-1), 1)), 2)</f>
        <v>2.42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1.05</v>
      </c>
      <c r="G16" s="14">
        <v>396.71</v>
      </c>
      <c r="H16" s="14">
        <f ca="1">ROUND(INDIRECT(ADDRESS(ROW()+(0), COLUMN()+(-2), 1))*INDIRECT(ADDRESS(ROW()+(0), COLUMN()+(-1), 1)), 2)</f>
        <v>416.55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763.77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0.119</v>
      </c>
      <c r="G19" s="12">
        <v>66.67</v>
      </c>
      <c r="H19" s="12">
        <f ca="1">ROUND(INDIRECT(ADDRESS(ROW()+(0), COLUMN()+(-2), 1))*INDIRECT(ADDRESS(ROW()+(0), COLUMN()+(-1), 1)), 2)</f>
        <v>7.93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0.059</v>
      </c>
      <c r="G20" s="14">
        <v>48.49</v>
      </c>
      <c r="H20" s="14">
        <f ca="1">ROUND(INDIRECT(ADDRESS(ROW()+(0), COLUMN()+(-2), 1))*INDIRECT(ADDRESS(ROW()+(0), COLUMN()+(-1), 1)), 2)</f>
        <v>2.86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10.79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774.56</v>
      </c>
      <c r="H23" s="14">
        <f ca="1">ROUND(INDIRECT(ADDRESS(ROW()+(0), COLUMN()+(-2), 1))*INDIRECT(ADDRESS(ROW()+(0), COLUMN()+(-1), 1))/100, 2)</f>
        <v>15.49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790.05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