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<sst xmlns="http://schemas.openxmlformats.org/spreadsheetml/2006/main" count="35" uniqueCount="35">
  <si>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</si>
  <si>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NIG211</t>
  </si>
  <si>
    <t xml:space="preserve">m²</t>
  </si>
  <si>
    <t xml:space="preserve">Sistema MasterSeal Balcony 1336 "BASF", para reparación de impermeabilización de balcones y terrazas, aplicación manual.</t>
  </si>
  <si>
    <r>
      <rPr>
        <sz val="8.25"/>
        <color rgb="FF000000"/>
        <rFont val="Arial"/>
        <family val="2"/>
      </rPr>
      <t xml:space="preserve">Reparación de impermeabilización de balcones y terrazas con filtraciones, sobre superficie soporte </t>
    </r>
    <r>
      <rPr>
        <b/>
        <sz val="8.25"/>
        <color rgb="FF000000"/>
        <rFont val="Arial"/>
        <family val="2"/>
      </rPr>
      <t xml:space="preserve">cerámica vitrificada</t>
    </r>
    <r>
      <rPr>
        <sz val="8.25"/>
        <color rgb="FF000000"/>
        <rFont val="Arial"/>
        <family val="2"/>
      </rPr>
      <t xml:space="preserve">, realizada mediante el sistema MasterSeal Balcony 1336 "BASF", formado por </t>
    </r>
    <r>
      <rPr>
        <b/>
        <sz val="8.25"/>
        <color rgb="FF000000"/>
        <rFont val="Arial"/>
        <family val="2"/>
      </rPr>
      <t xml:space="preserve">capa de regularización con revestimiento elástico impermeabilizante monocomponente a base de resinas de poliuretano alifático con bajo contenido en disolventes, MasterSeal M 251 "BASF", de color rojo RAL 3013, mezclado con agregado de cuarzo natural, MasterTop F1 "BASF", como carga mineral (con una proporción en peso 1:0,5), aplicado con llana o rastrillo de goma; y sellado de la impermeabilización con revestimiento elástico impermeabilizante monocomponente a base de resinas de poliuretano alifático con bajo contenido en disolventes, MasterSeal M 251 "BASF", de color rojo RAL 3013, aplicado con rodillo o pistola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</si>
  <si>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</si>
  <si>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</si>
  <si>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</si>
  <si>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</si>
  <si>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</si>
  <si>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</si>
  <si>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</si>
  <si>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mt15bas120b</t>
  </si>
  <si>
    <t xml:space="preserve">kg</t>
  </si>
  <si>
    <t xml:space="preserve">Imprimación transparente, MasterSeal P 682 "BASF", a base de silano monocomponente y disolventes, con resistencia a los rayos UV, para aplicar sobre superficie soporte de cerámica vitrificada.</t>
  </si>
  <si>
    <t xml:space="preserve">mt15bas110b</t>
  </si>
  <si>
    <t xml:space="preserve">kg</t>
  </si>
  <si>
    <t xml:space="preserve">Revestimiento elástico impermeabilizante monocomponente a base de resinas de poliuretano alifático con bajo contenido en disolventes, MasterSeal M 251 "BASF", de color rojo RAL 3013, para impermeabilización de cubiertas, balcones y galerías, con resistencia a la intemperie, al tránsito peatonal, a aguas agresivas (agua de mar y aguas fecales), a varios ácidos diluidos, álcalis, aceites minerales y fuels.</t>
  </si>
  <si>
    <t xml:space="preserve">mt15bas130a</t>
  </si>
  <si>
    <t xml:space="preserve">kg</t>
  </si>
  <si>
    <t xml:space="preserve">Agregado de cuarzo natural, MasterTop F1 "BASF", de granulometría comprendida entre 0,18 y 0,3 mm, para utilizar como carga mineral en combinación con resinas epoxi o poliuretano.</t>
  </si>
  <si>
    <t xml:space="preserve">Subtotal materiales:</t>
  </si>
  <si>
    <t xml:space="preserve">Mano de obra</t>
  </si>
  <si>
    <t xml:space="preserve">mo032</t>
  </si>
  <si>
    <t xml:space="preserve">h</t>
  </si>
  <si>
    <t xml:space="preserve">Aplicador de productos impermeabilizantes.</t>
  </si>
  <si>
    <t xml:space="preserve">mo070</t>
  </si>
  <si>
    <t xml:space="preserve">h</t>
  </si>
  <si>
    <t xml:space="preserve">Ayudante aplicador de productos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</si>
  <si>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</si>
  <si>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</si>
  <si>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</si>
  <si>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</si>
  <si>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10,33Q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</si>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</sst>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36" customWidth="1"/>
    <col min="4" max="4" width="6.29" customWidth="1"/>
    <col min="5" max="5" width="57.1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0.050000</v>
      </c>
      <c r="G10" s="11">
        <v>376.160000</v>
      </c>
      <c r="H10" s="11">
        <f ca="1">ROUND(INDIRECT(ADDRESS(ROW()+(0), COLUMN()+(-2), 1))*INDIRECT(ADDRESS(ROW()+(0), COLUMN()+(-1), 1)), 2)</f>
        <v>18.810000</v>
      </c>
    </row>
    <row r="11" spans="1:8" ht="76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0.900000</v>
      </c>
      <c r="G11" s="11">
        <v>246.090000</v>
      </c>
      <c r="H11" s="11">
        <f ca="1">ROUND(INDIRECT(ADDRESS(ROW()+(0), COLUMN()+(-2), 1))*INDIRECT(ADDRESS(ROW()+(0), COLUMN()+(-1), 1)), 2)</f>
        <v>221.480000</v>
      </c>
    </row>
    <row r="12" spans="1:8" ht="34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2">
        <v>0.250000</v>
      </c>
      <c r="G12" s="13">
        <v>7.030000</v>
      </c>
      <c r="H12" s="13">
        <f ca="1">ROUND(INDIRECT(ADDRESS(ROW()+(0), COLUMN()+(-2), 1))*INDIRECT(ADDRESS(ROW()+(0), COLUMN()+(-1), 1)), 2)</f>
        <v>1.760000</v>
      </c>
    </row>
    <row r="13" spans="1:8" ht="13.50" thickBot="1" customHeight="1">
      <c r="A13" s="14"/>
      <c r="B13" s="14"/>
      <c r="C13" s="14"/>
      <c r="D13" s="14"/>
      <c r="E13" s="14"/>
      <c r="F13" s="8" t="s">
        <v>21</v>
      </c>
      <c r="G13" s="8"/>
      <c r="H13" s="16">
        <f ca="1">ROUND(SUM(INDIRECT(ADDRESS(ROW()+(-1), COLUMN()+(0), 1)),INDIRECT(ADDRESS(ROW()+(-2), COLUMN()+(0), 1)),INDIRECT(ADDRESS(ROW()+(-3), COLUMN()+(0), 1))), 2)</f>
        <v>242.050000</v>
      </c>
    </row>
    <row r="14" spans="1:8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4"/>
      <c r="H14" s="14"/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0">
        <v>0.147000</v>
      </c>
      <c r="G15" s="11">
        <v>43.500000</v>
      </c>
      <c r="H15" s="11">
        <f ca="1">ROUND(INDIRECT(ADDRESS(ROW()+(0), COLUMN()+(-2), 1))*INDIRECT(ADDRESS(ROW()+(0), COLUMN()+(-1), 1)), 2)</f>
        <v>6.390000</v>
      </c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0.147000</v>
      </c>
      <c r="G16" s="13">
        <v>32.070000</v>
      </c>
      <c r="H16" s="13">
        <f ca="1">ROUND(INDIRECT(ADDRESS(ROW()+(0), COLUMN()+(-2), 1))*INDIRECT(ADDRESS(ROW()+(0), COLUMN()+(-1), 1)), 2)</f>
        <v>4.710000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1)),INDIRECT(ADDRESS(ROW()+(-2), COLUMN()+(0), 1))), 2)</f>
        <v>11.100000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1)),INDIRECT(ADDRESS(ROW()+(-6), COLUMN()+(1), 1))), 2)</f>
        <v>253.150000</v>
      </c>
      <c r="H19" s="13">
        <f ca="1">ROUND(INDIRECT(ADDRESS(ROW()+(0), COLUMN()+(-2), 1))*INDIRECT(ADDRESS(ROW()+(0), COLUMN()+(-1), 1))/100, 2)</f>
        <v>5.060000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1)),INDIRECT(ADDRESS(ROW()+(-7), COLUMN()+(0), 1))), 2)</f>
        <v>258.210000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