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<sst xmlns="http://schemas.openxmlformats.org/spreadsheetml/2006/main" count="32" uniqueCount="32">
  <si>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</si>
  <si>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NIJ050</t>
  </si>
  <si>
    <t xml:space="preserve">m</t>
  </si>
  <si>
    <t xml:space="preserve">Sellado de junta de dilatación con banda elástica impermeable.</t>
  </si>
  <si>
    <r>
      <rPr>
        <sz val="8.25"/>
        <color rgb="FF000000"/>
        <rFont val="Arial"/>
        <family val="2"/>
      </rPr>
      <t xml:space="preserve">Sellado de junta de dilatación con banda elástica impermeable de elastómero termoplástico, de 140 mm de ancho y 1,2 mm de espesor, colocada con solapes, fijada al soporte mediante mortero bicomponente de altas prestaciones, a base de resina epoxi, (rendimiento: 0,75 kg/m), aplicado en dos capas, la primera capa antes de la colocación de la banda y la segunda capa después de la colocación de la banda, dejando libre la zona de la banda expuesta al movimiento.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</si>
  <si>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</si>
  <si>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</si>
  <si>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</si>
  <si>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</si>
  <si>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</si>
  <si>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</si>
  <si>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</si>
  <si>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mt09lid040d</t>
  </si>
  <si>
    <t xml:space="preserve">kg</t>
  </si>
  <si>
    <t xml:space="preserve">Mortero bicomponente de altas prestaciones, a base de resina epoxi.</t>
  </si>
  <si>
    <t xml:space="preserve">mt09lid050q</t>
  </si>
  <si>
    <t xml:space="preserve">m</t>
  </si>
  <si>
    <t xml:space="preserve">Banda elástica impermeable de elastómero termoplástico, de 140 mm de ancho y 1,2 mm de espesor, para sellado de juntas de movimiento.</t>
  </si>
  <si>
    <t xml:space="preserve">Subtotal materiales:</t>
  </si>
  <si>
    <t xml:space="preserve">Mano de obra</t>
  </si>
  <si>
    <t xml:space="preserve">mo032</t>
  </si>
  <si>
    <t xml:space="preserve">h</t>
  </si>
  <si>
    <t xml:space="preserve">Aplicador de productos impermeabilizantes.</t>
  </si>
  <si>
    <t xml:space="preserve">mo070</t>
  </si>
  <si>
    <t xml:space="preserve">h</t>
  </si>
  <si>
    <t xml:space="preserve">Ayudante aplicador de productos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</si>
  <si>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</si>
  <si>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</si>
  <si>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</si>
  <si>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</si>
  <si>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312,46Q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</si>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</sst>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3.91" customWidth="1"/>
    <col min="3" max="3" width="1.70" customWidth="1"/>
    <col min="4" max="4" width="5.95" customWidth="1"/>
    <col min="5" max="5" width="76.84" customWidth="1"/>
    <col min="6" max="6" width="11.90" customWidth="1"/>
    <col min="7" max="7" width="12.0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0.75</v>
      </c>
      <c r="G10" s="12">
        <v>129.3</v>
      </c>
      <c r="H10" s="12">
        <f ca="1">ROUND(INDIRECT(ADDRESS(ROW()+(0), COLUMN()+(-2), 1))*INDIRECT(ADDRESS(ROW()+(0), COLUMN()+(-1), 1)), 2)</f>
        <v>96.98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1.1</v>
      </c>
      <c r="G11" s="14">
        <v>61.47</v>
      </c>
      <c r="H11" s="14">
        <f ca="1">ROUND(INDIRECT(ADDRESS(ROW()+(0), COLUMN()+(-2), 1))*INDIRECT(ADDRESS(ROW()+(0), COLUMN()+(-1), 1)), 2)</f>
        <v>67.62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164.6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0.237</v>
      </c>
      <c r="G14" s="12">
        <v>64.87</v>
      </c>
      <c r="H14" s="12">
        <f ca="1">ROUND(INDIRECT(ADDRESS(ROW()+(0), COLUMN()+(-2), 1))*INDIRECT(ADDRESS(ROW()+(0), COLUMN()+(-1), 1)), 2)</f>
        <v>15.37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0.237</v>
      </c>
      <c r="G15" s="14">
        <v>48.49</v>
      </c>
      <c r="H15" s="14">
        <f ca="1">ROUND(INDIRECT(ADDRESS(ROW()+(0), COLUMN()+(-2), 1))*INDIRECT(ADDRESS(ROW()+(0), COLUMN()+(-1), 1)), 2)</f>
        <v>11.49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26.86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191.46</v>
      </c>
      <c r="H18" s="14">
        <f ca="1">ROUND(INDIRECT(ADDRESS(ROW()+(0), COLUMN()+(-2), 1))*INDIRECT(ADDRESS(ROW()+(0), COLUMN()+(-1), 1))/100, 2)</f>
        <v>3.83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195.29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