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<sst xmlns="http://schemas.openxmlformats.org/spreadsheetml/2006/main" count="97" uniqueCount="97">
  <si>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</si>
  <si>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QAD020</t>
  </si>
  <si>
    <t xml:space="preserve">m²</t>
  </si>
  <si>
    <t xml:space="preserve">Cubierta plana transitable, no ventilada, con solado fijo, tipo invertida, para uso deportivo. Impermeabilización con mantos prefabricados asfálticos, tipo monocapa.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</si>
  <si>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adherida, formada por manto prefabricado de betún modificado con elastómero SBS, de 3,5 mm de espesor, con armaduría de fieltro de poliéster no tejido de 160 g/m²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(3000 psi), clase de exposición F0 S0 P0 C0, tamaño máximo del agregado 19 mm (3/4"), consistencia blanda de 10 cm de espesor, armado con electromalla tipo 6x6 4,5/4,5 de acero Grado 70, con barras separadas 15,24x15,24 cm de Ø 5,5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</si>
  <si>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</si>
  <si>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</si>
  <si>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</si>
  <si>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</si>
  <si>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</si>
  <si>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</si>
  <si>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</si>
  <si>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</si>
  <si>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</si>
  <si>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</si>
  <si>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</si>
  <si>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</si>
  <si>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</si>
  <si>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</si>
  <si>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</si>
  <si>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</si>
  <si>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</si>
  <si>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</si>
  <si>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</si>
  <si>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</si>
  <si>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</si>
  <si>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</si>
  <si>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</si>
  <si>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</si>
  <si>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</si>
  <si>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</si>
  <si>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</si>
  <si>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</si>
  <si>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mt14lba010g</t>
  </si>
  <si>
    <t xml:space="preserve">m²</t>
  </si>
  <si>
    <t xml:space="preserve">Manto prefabricado de betún modificado con elastómero SBS, de 3,5 mm de espesor, masa nominal 4 kg/m², con armaduría de fieltro de poliéster no tejido de 160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</si>
  <si>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</si>
  <si>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</si>
  <si>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</si>
  <si>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</si>
  <si>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</si>
  <si>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</si>
  <si>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</si>
  <si>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</si>
  <si>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</si>
  <si>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</si>
  <si>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</si>
  <si>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</si>
  <si>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</si>
  <si>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</si>
  <si>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</si>
  <si>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mt07ame120ff</t>
  </si>
  <si>
    <t xml:space="preserve">m²</t>
  </si>
  <si>
    <t xml:space="preserve">Electromalla tipo 6x6 4,5/4,5 de acero Grado 70, con varillas corrugadas separadas 15,24x15,24 cm de 5,5 mm de diámetro, según ASTM A 185 y ASTM A 497.</t>
  </si>
  <si>
    <t xml:space="preserve">mt10haf050Gbi</t>
  </si>
  <si>
    <t xml:space="preserve">m³</t>
  </si>
  <si>
    <t xml:space="preserve">Concreto f'c=210 kg/cm² (3000 psi), clase de exposición F0 S0 P0 C0, tamaño máximo del agregado 19 mm (3/4"), consistencia blanda, premezclado, según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</si>
  <si>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</si>
  <si>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</si>
  <si>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</si>
  <si>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</si>
  <si>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</si>
  <si>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</si>
  <si>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</si>
  <si>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</si>
  <si>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</si>
  <si>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</si>
  <si>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</si>
  <si>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</si>
  <si>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</si>
  <si>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</si>
  <si>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</si>
  <si>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</si>
  <si>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</si>
  <si>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</si>
  <si>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</si>
  <si>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</si>
  <si>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</si>
  <si>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</si>
  <si>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</si>
  <si>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</si>
  <si>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</si>
  <si>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</si>
  <si>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</si>
  <si>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</si>
  <si>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</si>
  <si>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</si>
  <si>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</si>
  <si>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</si>
  <si>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</si>
  <si>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</si>
  <si>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</si>
  <si>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</si>
  <si>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</si>
  <si>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</si>
  <si>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226,97Q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</si>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</sst>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106.42" customWidth="1"/>
    <col min="5" max="5" width="205.7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02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2.56</v>
      </c>
      <c r="H10" s="12">
        <f ca="1">ROUND(INDIRECT(ADDRESS(ROW()+(0), COLUMN()+(-2), 1))*INDIRECT(ADDRESS(ROW()+(0), COLUMN()+(-1), 1)), 2)</f>
        <v>7.68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1312.09</v>
      </c>
      <c r="H11" s="12">
        <f ca="1">ROUND(INDIRECT(ADDRESS(ROW()+(0), COLUMN()+(-2), 1))*INDIRECT(ADDRESS(ROW()+(0), COLUMN()+(-1), 1)), 2)</f>
        <v>131.21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869.12</v>
      </c>
      <c r="H12" s="12">
        <f ca="1">ROUND(INDIRECT(ADDRESS(ROW()+(0), COLUMN()+(-2), 1))*INDIRECT(ADDRESS(ROW()+(0), COLUMN()+(-1), 1)), 2)</f>
        <v>8.69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14.84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11.98</v>
      </c>
      <c r="H14" s="12">
        <f ca="1">ROUND(INDIRECT(ADDRESS(ROW()+(0), COLUMN()+(-2), 1))*INDIRECT(ADDRESS(ROW()+(0), COLUMN()+(-1), 1)), 2)</f>
        <v>0.1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163.45</v>
      </c>
      <c r="H15" s="12">
        <f ca="1">ROUND(INDIRECT(ADDRESS(ROW()+(0), COLUMN()+(-2), 1))*INDIRECT(ADDRESS(ROW()+(0), COLUMN()+(-1), 1)), 2)</f>
        <v>10.62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2.1</v>
      </c>
      <c r="H16" s="12">
        <f ca="1">ROUND(INDIRECT(ADDRESS(ROW()+(0), COLUMN()+(-2), 1))*INDIRECT(ADDRESS(ROW()+(0), COLUMN()+(-1), 1)), 2)</f>
        <v>21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70.49</v>
      </c>
      <c r="H17" s="12">
        <f ca="1">ROUND(INDIRECT(ADDRESS(ROW()+(0), COLUMN()+(-2), 1))*INDIRECT(ADDRESS(ROW()+(0), COLUMN()+(-1), 1)), 2)</f>
        <v>77.54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2">
        <v>33.57</v>
      </c>
      <c r="H18" s="12">
        <f ca="1">ROUND(INDIRECT(ADDRESS(ROW()+(0), COLUMN()+(-2), 1))*INDIRECT(ADDRESS(ROW()+(0), COLUMN()+(-1), 1)), 2)</f>
        <v>10.07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2">
        <v>6.91</v>
      </c>
      <c r="H19" s="12">
        <f ca="1">ROUND(INDIRECT(ADDRESS(ROW()+(0), COLUMN()+(-2), 1))*INDIRECT(ADDRESS(ROW()+(0), COLUMN()+(-1), 1)), 2)</f>
        <v>14.51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86.98</v>
      </c>
      <c r="H20" s="12">
        <f ca="1">ROUND(INDIRECT(ADDRESS(ROW()+(0), COLUMN()+(-2), 1))*INDIRECT(ADDRESS(ROW()+(0), COLUMN()+(-1), 1)), 2)</f>
        <v>91.33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0.04</v>
      </c>
      <c r="G21" s="12">
        <v>1028.89</v>
      </c>
      <c r="H21" s="12">
        <f ca="1">ROUND(INDIRECT(ADDRESS(ROW()+(0), COLUMN()+(-2), 1))*INDIRECT(ADDRESS(ROW()+(0), COLUMN()+(-1), 1)), 2)</f>
        <v>41.16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2">
        <v>9.48</v>
      </c>
      <c r="H22" s="12">
        <f ca="1">ROUND(INDIRECT(ADDRESS(ROW()+(0), COLUMN()+(-2), 1))*INDIRECT(ADDRESS(ROW()+(0), COLUMN()+(-1), 1)), 2)</f>
        <v>9.95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1.1</v>
      </c>
      <c r="G23" s="12">
        <v>19.19</v>
      </c>
      <c r="H23" s="12">
        <f ca="1">ROUND(INDIRECT(ADDRESS(ROW()+(0), COLUMN()+(-2), 1))*INDIRECT(ADDRESS(ROW()+(0), COLUMN()+(-1), 1)), 2)</f>
        <v>21.11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0.1</v>
      </c>
      <c r="G24" s="12">
        <v>1330.47</v>
      </c>
      <c r="H24" s="12">
        <f ca="1">ROUND(INDIRECT(ADDRESS(ROW()+(0), COLUMN()+(-2), 1))*INDIRECT(ADDRESS(ROW()+(0), COLUMN()+(-1), 1)), 2)</f>
        <v>133.05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2">
        <v>33.15</v>
      </c>
      <c r="H25" s="12">
        <f ca="1">ROUND(INDIRECT(ADDRESS(ROW()+(0), COLUMN()+(-2), 1))*INDIRECT(ADDRESS(ROW()+(0), COLUMN()+(-1), 1)), 2)</f>
        <v>26.52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108.64</v>
      </c>
      <c r="H26" s="12">
        <f ca="1">ROUND(INDIRECT(ADDRESS(ROW()+(0), COLUMN()+(-2), 1))*INDIRECT(ADDRESS(ROW()+(0), COLUMN()+(-1), 1)), 2)</f>
        <v>86.91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3">
        <v>0.2</v>
      </c>
      <c r="G27" s="14">
        <v>119.95</v>
      </c>
      <c r="H27" s="14">
        <f ca="1">ROUND(INDIRECT(ADDRESS(ROW()+(0), COLUMN()+(-2), 1))*INDIRECT(ADDRESS(ROW()+(0), COLUMN()+(-1), 1)), 2)</f>
        <v>23.99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715.59</v>
      </c>
    </row>
    <row r="29" spans="1:8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5"/>
      <c r="H29" s="15"/>
    </row>
    <row r="30" spans="1:8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0.038</v>
      </c>
      <c r="G30" s="14">
        <v>25.18</v>
      </c>
      <c r="H30" s="14">
        <f ca="1">ROUND(INDIRECT(ADDRESS(ROW()+(0), COLUMN()+(-2), 1))*INDIRECT(ADDRESS(ROW()+(0), COLUMN()+(-1), 1)), 2)</f>
        <v>0.96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0.96</v>
      </c>
    </row>
    <row r="32" spans="1:8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5"/>
      <c r="H32" s="15"/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0.617</v>
      </c>
      <c r="G33" s="12">
        <v>64.87</v>
      </c>
      <c r="H33" s="12">
        <f ca="1">ROUND(INDIRECT(ADDRESS(ROW()+(0), COLUMN()+(-2), 1))*INDIRECT(ADDRESS(ROW()+(0), COLUMN()+(-1), 1)), 2)</f>
        <v>40.02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1.236</v>
      </c>
      <c r="G34" s="12">
        <v>46.72</v>
      </c>
      <c r="H34" s="12">
        <f ca="1">ROUND(INDIRECT(ADDRESS(ROW()+(0), COLUMN()+(-2), 1))*INDIRECT(ADDRESS(ROW()+(0), COLUMN()+(-1), 1)), 2)</f>
        <v>57.75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0.191</v>
      </c>
      <c r="G35" s="12">
        <v>64.87</v>
      </c>
      <c r="H35" s="12">
        <f ca="1">ROUND(INDIRECT(ADDRESS(ROW()+(0), COLUMN()+(-2), 1))*INDIRECT(ADDRESS(ROW()+(0), COLUMN()+(-1), 1)), 2)</f>
        <v>12.39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0.191</v>
      </c>
      <c r="G36" s="12">
        <v>48.49</v>
      </c>
      <c r="H36" s="12">
        <f ca="1">ROUND(INDIRECT(ADDRESS(ROW()+(0), COLUMN()+(-2), 1))*INDIRECT(ADDRESS(ROW()+(0), COLUMN()+(-1), 1)), 2)</f>
        <v>9.26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0.06</v>
      </c>
      <c r="G37" s="12">
        <v>66.67</v>
      </c>
      <c r="H37" s="12">
        <f ca="1">ROUND(INDIRECT(ADDRESS(ROW()+(0), COLUMN()+(-2), 1))*INDIRECT(ADDRESS(ROW()+(0), COLUMN()+(-1), 1)), 2)</f>
        <v>4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3">
        <v>0.06</v>
      </c>
      <c r="G38" s="14">
        <v>48.49</v>
      </c>
      <c r="H38" s="14">
        <f ca="1">ROUND(INDIRECT(ADDRESS(ROW()+(0), COLUMN()+(-2), 1))*INDIRECT(ADDRESS(ROW()+(0), COLUMN()+(-1), 1)), 2)</f>
        <v>2.91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126.33</v>
      </c>
    </row>
    <row r="40" spans="1:8" ht="13.50" thickBot="1" customHeight="1">
      <c r="A40" s="15">
        <v>4</v>
      </c>
      <c r="B40" s="15"/>
      <c r="C40" s="15"/>
      <c r="D40" s="18" t="s">
        <v>92</v>
      </c>
      <c r="E40" s="18"/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19" t="s">
        <v>94</v>
      </c>
      <c r="E41" s="19"/>
      <c r="F41" s="13">
        <v>2</v>
      </c>
      <c r="G41" s="14">
        <f ca="1">ROUND(SUM(INDIRECT(ADDRESS(ROW()+(-2), COLUMN()+(1), 1)),INDIRECT(ADDRESS(ROW()+(-10), COLUMN()+(1), 1)),INDIRECT(ADDRESS(ROW()+(-13), COLUMN()+(1), 1))), 2)</f>
        <v>842.88</v>
      </c>
      <c r="H41" s="14">
        <f ca="1">ROUND(INDIRECT(ADDRESS(ROW()+(0), COLUMN()+(-2), 1))*INDIRECT(ADDRESS(ROW()+(0), COLUMN()+(-1), 1))/100, 2)</f>
        <v>16.86</v>
      </c>
    </row>
    <row r="42" spans="1:8" ht="13.50" thickBot="1" customHeight="1">
      <c r="A42" s="21" t="s">
        <v>95</v>
      </c>
      <c r="B42" s="21"/>
      <c r="C42" s="22"/>
      <c r="D42" s="23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1)),INDIRECT(ADDRESS(ROW()+(-11), COLUMN()+(0), 1)),INDIRECT(ADDRESS(ROW()+(-14), COLUMN()+(0), 1))), 2)</f>
        <v>859.74</v>
      </c>
    </row>
  </sheetData>
  <mergeCells count="76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F28:G28"/>
    <mergeCell ref="A29:B29"/>
    <mergeCell ref="D29:F29"/>
    <mergeCell ref="A30:B30"/>
    <mergeCell ref="D30:E30"/>
    <mergeCell ref="A31:B31"/>
    <mergeCell ref="D31:E31"/>
    <mergeCell ref="F31:G31"/>
    <mergeCell ref="A32:B32"/>
    <mergeCell ref="D32:F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F39:G39"/>
    <mergeCell ref="A40:B40"/>
    <mergeCell ref="D40:F40"/>
    <mergeCell ref="A41:B41"/>
    <mergeCell ref="D41:E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