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<sst xmlns="http://schemas.openxmlformats.org/spreadsheetml/2006/main" count="100" uniqueCount="100">
  <si>
    <t xml:space="preserve"/>
  </si>
  <si>
    <t xml:space="preserve">QAD022</t>
  </si>
  <si>
    <t xml:space="preserve">m²</t>
  </si>
  <si>
    <t xml:space="preserve">Cubierta plana transitable, no ventilada, con solado fijo, tipo invertida, para uso deportivo. Impermeabilización con mantos prefabricados asfálticos, tipo bicapa.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</si>
  <si>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bicapa, adherida, compuesta por manto prefabricado de betún modificado con elastómero SBS, de 2,5 mm de espesor, con armaduría de fieltro de fibra de vidrio de 60 g/m², previa imprimación con emulsión asfáltica aniónica con cargas, y manto prefabricado de betún modificado con elastómero SBS, de 2,5 mm de espesor, con armaduría de fieltro de poliéster no tejido de 160 g/m² adherido al anterior con soplete, sin coincidir sus juntas;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concreto f'c=210 kg/cm² (3000 psi), clase de exposición F0 S0 P0 C0, tamaño máximo del agregado 19 mm (3/4"), consistencia blanda de 10 cm de espesor, armado con electromalla tipo 6x6 4,5/4,5 de acero Grado 70, con barras separadas 15,24x15,24 cm de Ø 5,5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</si>
  <si>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</si>
  <si>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</si>
  <si>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</si>
  <si>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</si>
  <si>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</si>
  <si>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</si>
  <si>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</si>
  <si>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</si>
  <si>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</si>
  <si>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</si>
  <si>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</si>
  <si>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</si>
  <si>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</si>
  <si>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</si>
  <si>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</si>
  <si>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</si>
  <si>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</si>
  <si>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</si>
  <si>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</si>
  <si>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</si>
  <si>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</si>
  <si>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</si>
  <si>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</si>
  <si>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</si>
  <si>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</si>
  <si>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</si>
  <si>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</si>
  <si>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</si>
  <si>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mt14lba010c</t>
  </si>
  <si>
    <t xml:space="preserve">m²</t>
  </si>
  <si>
    <t xml:space="preserve">Manto prefabricado de betún modificado con elastómero SBS, de 2,5 mm de espesor, masa nominal 3 kg/m², con armaduría de fieltro de poliéster no tejido de 160 g/m², de superficie no protegida.</t>
  </si>
  <si>
    <t xml:space="preserve">mt14lba010a</t>
  </si>
  <si>
    <t xml:space="preserve">m²</t>
  </si>
  <si>
    <t xml:space="preserve">Manto prefabricado de betún modificado con elastómero SBS,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</si>
  <si>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</si>
  <si>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</si>
  <si>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</si>
  <si>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</si>
  <si>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</si>
  <si>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</si>
  <si>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mt16pxa010aaq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</si>
  <si>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</si>
  <si>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0,033 W/(mK), Euroclase E de reacción al fuego,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</si>
  <si>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</si>
  <si>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</si>
  <si>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</si>
  <si>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</si>
  <si>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</si>
  <si>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</si>
  <si>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mt07ame120ff</t>
  </si>
  <si>
    <t xml:space="preserve">m²</t>
  </si>
  <si>
    <t xml:space="preserve">Electromalla tipo 6x6 4,5/4,5 de acero Grado 70, con varillas corrugadas separadas 15,24x15,24 cm de 5,5 mm de diámetro, según ASTM A 185 y ASTM A 497.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</si>
  <si>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</si>
  <si>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</si>
  <si>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</si>
  <si>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</si>
  <si>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</si>
  <si>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</si>
  <si>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</si>
  <si>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</si>
  <si>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</si>
  <si>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</si>
  <si>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</si>
  <si>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</si>
  <si>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</si>
  <si>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</si>
  <si>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</si>
  <si>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</si>
  <si>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</si>
  <si>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</si>
  <si>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</si>
  <si>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</si>
  <si>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</si>
  <si>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</si>
  <si>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</si>
  <si>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</si>
  <si>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</si>
  <si>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</si>
  <si>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</si>
  <si>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</si>
  <si>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</si>
  <si>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</si>
  <si>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</si>
  <si>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</si>
  <si>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</si>
  <si>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</si>
  <si>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</si>
  <si>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</si>
  <si>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</si>
  <si>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</si>
  <si>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</si>
  <si>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</si>
  <si>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</si>
  <si>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239,80Q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</si>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</sst>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48" customWidth="1"/>
    <col min="4" max="4" width="106.42" customWidth="1"/>
    <col min="5" max="5" width="205.7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</row>
    <row r="5" spans="1:8" ht="213.00" thickBot="1" customHeight="1">
      <c r="A5" s="5" t="s">
        <v>4</v>
      </c>
      <c r="B5" s="5"/>
      <c r="C5" s="5"/>
      <c r="D5" s="5"/>
    </row>
    <row r="8" spans="1:8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2">
        <v>2.56</v>
      </c>
      <c r="H10" s="12">
        <f ca="1">ROUND(INDIRECT(ADDRESS(ROW()+(0), COLUMN()+(-2), 1))*INDIRECT(ADDRESS(ROW()+(0), COLUMN()+(-1), 1)), 2)</f>
        <v>7.68</v>
      </c>
    </row>
    <row r="11" spans="1:8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2">
        <v>1312.09</v>
      </c>
      <c r="H11" s="12">
        <f ca="1">ROUND(INDIRECT(ADDRESS(ROW()+(0), COLUMN()+(-2), 1))*INDIRECT(ADDRESS(ROW()+(0), COLUMN()+(-1), 1)), 2)</f>
        <v>131.21</v>
      </c>
    </row>
    <row r="12" spans="1:8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2">
        <v>869.12</v>
      </c>
      <c r="H12" s="12">
        <f ca="1">ROUND(INDIRECT(ADDRESS(ROW()+(0), COLUMN()+(-2), 1))*INDIRECT(ADDRESS(ROW()+(0), COLUMN()+(-1), 1)), 2)</f>
        <v>8.69</v>
      </c>
    </row>
    <row r="13" spans="1:8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2">
        <v>14.84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0.008</v>
      </c>
      <c r="G14" s="12">
        <v>11.98</v>
      </c>
      <c r="H14" s="12">
        <f ca="1">ROUND(INDIRECT(ADDRESS(ROW()+(0), COLUMN()+(-2), 1))*INDIRECT(ADDRESS(ROW()+(0), COLUMN()+(-1), 1)), 2)</f>
        <v>0.1</v>
      </c>
    </row>
    <row r="15" spans="1:8" ht="13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0.065</v>
      </c>
      <c r="G15" s="12">
        <v>163.45</v>
      </c>
      <c r="H15" s="12">
        <f ca="1">ROUND(INDIRECT(ADDRESS(ROW()+(0), COLUMN()+(-2), 1))*INDIRECT(ADDRESS(ROW()+(0), COLUMN()+(-1), 1)), 2)</f>
        <v>10.62</v>
      </c>
    </row>
    <row r="16" spans="1:8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10</v>
      </c>
      <c r="G16" s="12">
        <v>2.1</v>
      </c>
      <c r="H16" s="12">
        <f ca="1">ROUND(INDIRECT(ADDRESS(ROW()+(0), COLUMN()+(-2), 1))*INDIRECT(ADDRESS(ROW()+(0), COLUMN()+(-1), 1)), 2)</f>
        <v>21</v>
      </c>
    </row>
    <row r="17" spans="1:8" ht="13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2">
        <v>56.38</v>
      </c>
      <c r="H17" s="12">
        <f ca="1">ROUND(INDIRECT(ADDRESS(ROW()+(0), COLUMN()+(-2), 1))*INDIRECT(ADDRESS(ROW()+(0), COLUMN()+(-1), 1)), 2)</f>
        <v>62.02</v>
      </c>
    </row>
    <row r="18" spans="1:8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1.1</v>
      </c>
      <c r="G18" s="12">
        <v>48.87</v>
      </c>
      <c r="H18" s="12">
        <f ca="1">ROUND(INDIRECT(ADDRESS(ROW()+(0), COLUMN()+(-2), 1))*INDIRECT(ADDRESS(ROW()+(0), COLUMN()+(-1), 1)), 2)</f>
        <v>53.76</v>
      </c>
    </row>
    <row r="19" spans="1:8" ht="13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0.3</v>
      </c>
      <c r="G19" s="12">
        <v>33.57</v>
      </c>
      <c r="H19" s="12">
        <f ca="1">ROUND(INDIRECT(ADDRESS(ROW()+(0), COLUMN()+(-2), 1))*INDIRECT(ADDRESS(ROW()+(0), COLUMN()+(-1), 1)), 2)</f>
        <v>10.07</v>
      </c>
    </row>
    <row r="20" spans="1:8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2.1</v>
      </c>
      <c r="G20" s="12">
        <v>6.91</v>
      </c>
      <c r="H20" s="12">
        <f ca="1">ROUND(INDIRECT(ADDRESS(ROW()+(0), COLUMN()+(-2), 1))*INDIRECT(ADDRESS(ROW()+(0), COLUMN()+(-1), 1)), 2)</f>
        <v>14.51</v>
      </c>
    </row>
    <row r="21" spans="1:8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1.05</v>
      </c>
      <c r="G21" s="12">
        <v>86.98</v>
      </c>
      <c r="H21" s="12">
        <f ca="1">ROUND(INDIRECT(ADDRESS(ROW()+(0), COLUMN()+(-2), 1))*INDIRECT(ADDRESS(ROW()+(0), COLUMN()+(-1), 1)), 2)</f>
        <v>91.33</v>
      </c>
    </row>
    <row r="22" spans="1:8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0.04</v>
      </c>
      <c r="G22" s="12">
        <v>1028.89</v>
      </c>
      <c r="H22" s="12">
        <f ca="1">ROUND(INDIRECT(ADDRESS(ROW()+(0), COLUMN()+(-2), 1))*INDIRECT(ADDRESS(ROW()+(0), COLUMN()+(-1), 1)), 2)</f>
        <v>41.16</v>
      </c>
    </row>
    <row r="23" spans="1:8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1.05</v>
      </c>
      <c r="G23" s="12">
        <v>9.48</v>
      </c>
      <c r="H23" s="12">
        <f ca="1">ROUND(INDIRECT(ADDRESS(ROW()+(0), COLUMN()+(-2), 1))*INDIRECT(ADDRESS(ROW()+(0), COLUMN()+(-1), 1)), 2)</f>
        <v>9.95</v>
      </c>
    </row>
    <row r="24" spans="1:8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1.1</v>
      </c>
      <c r="G24" s="12">
        <v>19.19</v>
      </c>
      <c r="H24" s="12">
        <f ca="1">ROUND(INDIRECT(ADDRESS(ROW()+(0), COLUMN()+(-2), 1))*INDIRECT(ADDRESS(ROW()+(0), COLUMN()+(-1), 1)), 2)</f>
        <v>21.11</v>
      </c>
    </row>
    <row r="25" spans="1:8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1">
        <v>0.1</v>
      </c>
      <c r="G25" s="12">
        <v>1330.47</v>
      </c>
      <c r="H25" s="12">
        <f ca="1">ROUND(INDIRECT(ADDRESS(ROW()+(0), COLUMN()+(-2), 1))*INDIRECT(ADDRESS(ROW()+(0), COLUMN()+(-1), 1)), 2)</f>
        <v>133.05</v>
      </c>
    </row>
    <row r="26" spans="1:8" ht="13.50" thickBot="1" customHeight="1">
      <c r="A26" s="1" t="s">
        <v>60</v>
      </c>
      <c r="B26" s="1"/>
      <c r="C26" s="10" t="s">
        <v>61</v>
      </c>
      <c r="D26" s="1" t="s">
        <v>62</v>
      </c>
      <c r="E26" s="1"/>
      <c r="F26" s="11">
        <v>0.8</v>
      </c>
      <c r="G26" s="12">
        <v>33.15</v>
      </c>
      <c r="H26" s="12">
        <f ca="1">ROUND(INDIRECT(ADDRESS(ROW()+(0), COLUMN()+(-2), 1))*INDIRECT(ADDRESS(ROW()+(0), COLUMN()+(-1), 1)), 2)</f>
        <v>26.52</v>
      </c>
    </row>
    <row r="27" spans="1:8" ht="13.50" thickBot="1" customHeight="1">
      <c r="A27" s="1" t="s">
        <v>63</v>
      </c>
      <c r="B27" s="1"/>
      <c r="C27" s="10" t="s">
        <v>64</v>
      </c>
      <c r="D27" s="1" t="s">
        <v>65</v>
      </c>
      <c r="E27" s="1"/>
      <c r="F27" s="11">
        <v>0.8</v>
      </c>
      <c r="G27" s="12">
        <v>108.64</v>
      </c>
      <c r="H27" s="12">
        <f ca="1">ROUND(INDIRECT(ADDRESS(ROW()+(0), COLUMN()+(-2), 1))*INDIRECT(ADDRESS(ROW()+(0), COLUMN()+(-1), 1)), 2)</f>
        <v>86.91</v>
      </c>
    </row>
    <row r="28" spans="1:8" ht="13.50" thickBot="1" customHeight="1">
      <c r="A28" s="1" t="s">
        <v>66</v>
      </c>
      <c r="B28" s="1"/>
      <c r="C28" s="10" t="s">
        <v>67</v>
      </c>
      <c r="D28" s="1" t="s">
        <v>68</v>
      </c>
      <c r="E28" s="1"/>
      <c r="F28" s="13">
        <v>0.2</v>
      </c>
      <c r="G28" s="14">
        <v>119.95</v>
      </c>
      <c r="H28" s="14">
        <f ca="1">ROUND(INDIRECT(ADDRESS(ROW()+(0), COLUMN()+(-2), 1))*INDIRECT(ADDRESS(ROW()+(0), COLUMN()+(-1), 1)), 2)</f>
        <v>23.99</v>
      </c>
    </row>
    <row r="29" spans="1:8" ht="13.50" thickBot="1" customHeight="1">
      <c r="A29" s="15"/>
      <c r="B29" s="15"/>
      <c r="C29" s="15"/>
      <c r="D29" s="15"/>
      <c r="E29" s="15"/>
      <c r="F29" s="9" t="s">
        <v>69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753.83</v>
      </c>
    </row>
    <row r="30" spans="1:8" ht="13.50" thickBot="1" customHeight="1">
      <c r="A30" s="15">
        <v>2</v>
      </c>
      <c r="B30" s="15"/>
      <c r="C30" s="15"/>
      <c r="D30" s="18" t="s">
        <v>70</v>
      </c>
      <c r="E30" s="18"/>
      <c r="F30" s="18"/>
      <c r="G30" s="15"/>
      <c r="H30" s="15"/>
    </row>
    <row r="31" spans="1:8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3">
        <v>0.038</v>
      </c>
      <c r="G31" s="14">
        <v>25.18</v>
      </c>
      <c r="H31" s="14">
        <f ca="1">ROUND(INDIRECT(ADDRESS(ROW()+(0), COLUMN()+(-2), 1))*INDIRECT(ADDRESS(ROW()+(0), COLUMN()+(-1), 1)), 2)</f>
        <v>0.96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1))), 2)</f>
        <v>0.96</v>
      </c>
    </row>
    <row r="33" spans="1:8" ht="13.50" thickBot="1" customHeight="1">
      <c r="A33" s="15">
        <v>3</v>
      </c>
      <c r="B33" s="15"/>
      <c r="C33" s="15"/>
      <c r="D33" s="18" t="s">
        <v>75</v>
      </c>
      <c r="E33" s="18"/>
      <c r="F33" s="18"/>
      <c r="G33" s="15"/>
      <c r="H33" s="15"/>
    </row>
    <row r="34" spans="1:8" ht="13.50" thickBot="1" customHeight="1">
      <c r="A34" s="1" t="s">
        <v>76</v>
      </c>
      <c r="B34" s="1"/>
      <c r="C34" s="10" t="s">
        <v>77</v>
      </c>
      <c r="D34" s="1" t="s">
        <v>78</v>
      </c>
      <c r="E34" s="1"/>
      <c r="F34" s="11">
        <v>0.617</v>
      </c>
      <c r="G34" s="12">
        <v>64.87</v>
      </c>
      <c r="H34" s="12">
        <f ca="1">ROUND(INDIRECT(ADDRESS(ROW()+(0), COLUMN()+(-2), 1))*INDIRECT(ADDRESS(ROW()+(0), COLUMN()+(-1), 1)), 2)</f>
        <v>40.02</v>
      </c>
    </row>
    <row r="35" spans="1:8" ht="13.50" thickBot="1" customHeight="1">
      <c r="A35" s="1" t="s">
        <v>79</v>
      </c>
      <c r="B35" s="1"/>
      <c r="C35" s="10" t="s">
        <v>80</v>
      </c>
      <c r="D35" s="1" t="s">
        <v>81</v>
      </c>
      <c r="E35" s="1"/>
      <c r="F35" s="11">
        <v>1.236</v>
      </c>
      <c r="G35" s="12">
        <v>46.72</v>
      </c>
      <c r="H35" s="12">
        <f ca="1">ROUND(INDIRECT(ADDRESS(ROW()+(0), COLUMN()+(-2), 1))*INDIRECT(ADDRESS(ROW()+(0), COLUMN()+(-1), 1)), 2)</f>
        <v>57.75</v>
      </c>
    </row>
    <row r="36" spans="1:8" ht="13.50" thickBot="1" customHeight="1">
      <c r="A36" s="1" t="s">
        <v>82</v>
      </c>
      <c r="B36" s="1"/>
      <c r="C36" s="10" t="s">
        <v>83</v>
      </c>
      <c r="D36" s="1" t="s">
        <v>84</v>
      </c>
      <c r="E36" s="1"/>
      <c r="F36" s="11">
        <v>0.274</v>
      </c>
      <c r="G36" s="12">
        <v>64.87</v>
      </c>
      <c r="H36" s="12">
        <f ca="1">ROUND(INDIRECT(ADDRESS(ROW()+(0), COLUMN()+(-2), 1))*INDIRECT(ADDRESS(ROW()+(0), COLUMN()+(-1), 1)), 2)</f>
        <v>17.77</v>
      </c>
    </row>
    <row r="37" spans="1:8" ht="13.50" thickBot="1" customHeight="1">
      <c r="A37" s="1" t="s">
        <v>85</v>
      </c>
      <c r="B37" s="1"/>
      <c r="C37" s="10" t="s">
        <v>86</v>
      </c>
      <c r="D37" s="1" t="s">
        <v>87</v>
      </c>
      <c r="E37" s="1"/>
      <c r="F37" s="11">
        <v>0.274</v>
      </c>
      <c r="G37" s="12">
        <v>48.49</v>
      </c>
      <c r="H37" s="12">
        <f ca="1">ROUND(INDIRECT(ADDRESS(ROW()+(0), COLUMN()+(-2), 1))*INDIRECT(ADDRESS(ROW()+(0), COLUMN()+(-1), 1)), 2)</f>
        <v>13.29</v>
      </c>
    </row>
    <row r="38" spans="1:8" ht="13.50" thickBot="1" customHeight="1">
      <c r="A38" s="1" t="s">
        <v>88</v>
      </c>
      <c r="B38" s="1"/>
      <c r="C38" s="10" t="s">
        <v>89</v>
      </c>
      <c r="D38" s="1" t="s">
        <v>90</v>
      </c>
      <c r="E38" s="1"/>
      <c r="F38" s="11">
        <v>0.06</v>
      </c>
      <c r="G38" s="12">
        <v>66.67</v>
      </c>
      <c r="H38" s="12">
        <f ca="1">ROUND(INDIRECT(ADDRESS(ROW()+(0), COLUMN()+(-2), 1))*INDIRECT(ADDRESS(ROW()+(0), COLUMN()+(-1), 1)), 2)</f>
        <v>4</v>
      </c>
    </row>
    <row r="39" spans="1:8" ht="13.50" thickBot="1" customHeight="1">
      <c r="A39" s="1" t="s">
        <v>91</v>
      </c>
      <c r="B39" s="1"/>
      <c r="C39" s="10" t="s">
        <v>92</v>
      </c>
      <c r="D39" s="1" t="s">
        <v>93</v>
      </c>
      <c r="E39" s="1"/>
      <c r="F39" s="13">
        <v>0.06</v>
      </c>
      <c r="G39" s="14">
        <v>48.49</v>
      </c>
      <c r="H39" s="14">
        <f ca="1">ROUND(INDIRECT(ADDRESS(ROW()+(0), COLUMN()+(-2), 1))*INDIRECT(ADDRESS(ROW()+(0), COLUMN()+(-1), 1)), 2)</f>
        <v>2.91</v>
      </c>
    </row>
    <row r="40" spans="1:8" ht="13.50" thickBot="1" customHeight="1">
      <c r="A40" s="15"/>
      <c r="B40" s="15"/>
      <c r="C40" s="15"/>
      <c r="D40" s="15"/>
      <c r="E40" s="15"/>
      <c r="F40" s="9" t="s">
        <v>94</v>
      </c>
      <c r="G40" s="9"/>
      <c r="H4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135.74</v>
      </c>
    </row>
    <row r="41" spans="1:8" ht="13.50" thickBot="1" customHeight="1">
      <c r="A41" s="15">
        <v>4</v>
      </c>
      <c r="B41" s="15"/>
      <c r="C41" s="15"/>
      <c r="D41" s="18" t="s">
        <v>95</v>
      </c>
      <c r="E41" s="18"/>
      <c r="F41" s="18"/>
      <c r="G41" s="15"/>
      <c r="H41" s="15"/>
    </row>
    <row r="42" spans="1:8" ht="13.50" thickBot="1" customHeight="1">
      <c r="A42" s="19"/>
      <c r="B42" s="19"/>
      <c r="C42" s="20" t="s">
        <v>96</v>
      </c>
      <c r="D42" s="19" t="s">
        <v>97</v>
      </c>
      <c r="E42" s="19"/>
      <c r="F42" s="13">
        <v>2</v>
      </c>
      <c r="G42" s="14">
        <f ca="1">ROUND(SUM(INDIRECT(ADDRESS(ROW()+(-2), COLUMN()+(1), 1)),INDIRECT(ADDRESS(ROW()+(-10), COLUMN()+(1), 1)),INDIRECT(ADDRESS(ROW()+(-13), COLUMN()+(1), 1))), 2)</f>
        <v>890.53</v>
      </c>
      <c r="H42" s="14">
        <f ca="1">ROUND(INDIRECT(ADDRESS(ROW()+(0), COLUMN()+(-2), 1))*INDIRECT(ADDRESS(ROW()+(0), COLUMN()+(-1), 1))/100, 2)</f>
        <v>17.81</v>
      </c>
    </row>
    <row r="43" spans="1:8" ht="13.50" thickBot="1" customHeight="1">
      <c r="A43" s="21" t="s">
        <v>98</v>
      </c>
      <c r="B43" s="21"/>
      <c r="C43" s="22"/>
      <c r="D43" s="23"/>
      <c r="E43" s="23"/>
      <c r="F43" s="24" t="s">
        <v>99</v>
      </c>
      <c r="G43" s="25"/>
      <c r="H43" s="26">
        <f ca="1">ROUND(SUM(INDIRECT(ADDRESS(ROW()+(-1), COLUMN()+(0), 1)),INDIRECT(ADDRESS(ROW()+(-3), COLUMN()+(0), 1)),INDIRECT(ADDRESS(ROW()+(-11), COLUMN()+(0), 1)),INDIRECT(ADDRESS(ROW()+(-14), COLUMN()+(0), 1))), 2)</f>
        <v>908.34</v>
      </c>
    </row>
  </sheetData>
  <mergeCells count="78">
    <mergeCell ref="A1:H1"/>
    <mergeCell ref="C3:D3"/>
    <mergeCell ref="A5:D5"/>
    <mergeCell ref="A8:B8"/>
    <mergeCell ref="D8:E8"/>
    <mergeCell ref="A9:B9"/>
    <mergeCell ref="D9:F9"/>
    <mergeCell ref="A10:B10"/>
    <mergeCell ref="D10:E10"/>
    <mergeCell ref="A11:B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26:B26"/>
    <mergeCell ref="D26:E26"/>
    <mergeCell ref="A27:B27"/>
    <mergeCell ref="D27:E27"/>
    <mergeCell ref="A28:B28"/>
    <mergeCell ref="D28:E28"/>
    <mergeCell ref="A29:B29"/>
    <mergeCell ref="D29:E29"/>
    <mergeCell ref="F29:G29"/>
    <mergeCell ref="A30:B30"/>
    <mergeCell ref="D30:F30"/>
    <mergeCell ref="A31:B31"/>
    <mergeCell ref="D31:E31"/>
    <mergeCell ref="A32:B32"/>
    <mergeCell ref="D32:E32"/>
    <mergeCell ref="F32:G32"/>
    <mergeCell ref="A33:B33"/>
    <mergeCell ref="D33:F33"/>
    <mergeCell ref="A34:B34"/>
    <mergeCell ref="D34:E34"/>
    <mergeCell ref="A35:B35"/>
    <mergeCell ref="D35:E35"/>
    <mergeCell ref="A36:B36"/>
    <mergeCell ref="D36:E36"/>
    <mergeCell ref="A37:B37"/>
    <mergeCell ref="D37:E37"/>
    <mergeCell ref="A38:B38"/>
    <mergeCell ref="D38:E38"/>
    <mergeCell ref="A39:B39"/>
    <mergeCell ref="D39:E39"/>
    <mergeCell ref="A40:B40"/>
    <mergeCell ref="D40:E40"/>
    <mergeCell ref="F40:G40"/>
    <mergeCell ref="A41:B41"/>
    <mergeCell ref="D41:F41"/>
    <mergeCell ref="A42:B42"/>
    <mergeCell ref="D42:E42"/>
    <mergeCell ref="A43:E43"/>
    <mergeCell ref="F43:G43"/>
  </mergeCells>
  <pageMargins left="0.147638" right="0.147638" top="0.206693" bottom="0.206693" header="0.0" footer="0.0"/>
  <pageSetup paperSize="9" orientation="portrait"/>
  <rowBreaks count="0" manualBreakCount="0">
    </rowBreaks>
</worksheet>
</file>