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<sst xmlns="http://schemas.openxmlformats.org/spreadsheetml/2006/main" count="55" uniqueCount="55">
  <si>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</si>
  <si>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QAD045</t>
  </si>
  <si>
    <t xml:space="preserve">m²</t>
  </si>
  <si>
    <t xml:space="preserve">Zona técnica en cubierta plana no transitable, no ventilada, Deck. Impermeabilización con mantos prefabricados asfálticos.</t>
  </si>
  <si>
    <r>
      <rPr>
        <sz val="8.25"/>
        <color rgb="FF000000"/>
        <rFont val="Arial"/>
        <family val="2"/>
      </rPr>
      <t xml:space="preserve">Pasillo técnico peatonal en cubierta plana no transitable, no ventilada, Deck con fijación mecánica, tipo convencional, pendiente del 1% al 15%. SOPORTE BASE: perfil nervado autoportante de lámina de acero galvanizado S 280 de 0,7 mm de espesor, acabado liso, con 3 nervios de 50 mm de altura separados 260 mm; AISLAMIENTO TÉRMICO: panel rígido de lana de roca; IMPERMEABILIZACIÓN: tipo monocapa, no adherida, formada por una manto prefabricado de betún modificado con elastómero SBS, de 4 mm de espesor, con armaduría de fieltro de poliéster reforzado y estabilizado de 150 g/m²; FIJACIONES MECÁNICAS: lámina impermeabilizante fijada mecánicamente al soporte metálico con tornillos de acero EVDF ZBJ de 6 mm de diámetro y 65 mm de longitud, con tratamiento anticorrosión, taco y arandela de reparto de 40x40 mm (3 ud/m²) y CAPA DE PROTECCIÓN: manto prefabricado de betún modificado con elastómero SBS, de 3,5 mm de espesor, con armaduría de fieltro de poliéster reforzado y estabilizado de 150 g/m², con autoprotección mineral de color gris, totalmente adherida a la impermeabilización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</si>
  <si>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</si>
  <si>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</si>
  <si>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</si>
  <si>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</si>
  <si>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</si>
  <si>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</si>
  <si>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</si>
  <si>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mt13ccg200ac</t>
  </si>
  <si>
    <t xml:space="preserve">m²</t>
  </si>
  <si>
    <t xml:space="preserve">Perfil nervado autoportante de lámina de acero galvanizado S 280 de 0,7 mm de espesor, acabado liso, con 3 nervios de 50 mm de altura separados 260 mm, inercia 18 cm4 y masa superficial 5,5 kg/m².</t>
  </si>
  <si>
    <t xml:space="preserve">mt16lrw020gp</t>
  </si>
  <si>
    <t xml:space="preserve">m²</t>
  </si>
  <si>
    <t xml:space="preserve">Panel rígido de lana de roca, de doble densidad, revestido por la cara superior con tejido de fibra, de 80 mm de espesor, resistencia térmica 2,05 m²K/W, conductividad térmica 0,039 W/(mK), calor específico 840 J/kgK y factor de resistencia a la difusión del vapor de agua 1.</t>
  </si>
  <si>
    <t xml:space="preserve">mt16aab010</t>
  </si>
  <si>
    <t xml:space="preserve">Ud</t>
  </si>
  <si>
    <t xml:space="preserve">Fijación mecánica de los paneles aislantes a la lámina metálica (cubiertas deck).</t>
  </si>
  <si>
    <t xml:space="preserve">mt14lga010ga</t>
  </si>
  <si>
    <t xml:space="preserve">m²</t>
  </si>
  <si>
    <t xml:space="preserve">Manto prefabricado de betún modificado con elastómero SBS, de 4 mm de espesor, masa nominal 5 kg/m², con armaduría de fieltro de poliéster reforzado y estabilizado de 150 g/m², con autoprotección mineral de color gris.</t>
  </si>
  <si>
    <t xml:space="preserve">mt14lga100a</t>
  </si>
  <si>
    <t xml:space="preserve">Ud</t>
  </si>
  <si>
    <t xml:space="preserve">Tornillo de acero EVDF ZBJ de 6 mm de diámetro y 65 mm de longitud, con tratamiento anticorrosión, taco y arandela de reparto de 40x40 mm.</t>
  </si>
  <si>
    <t xml:space="preserve">mt14lga010oa</t>
  </si>
  <si>
    <t xml:space="preserve">m²</t>
  </si>
  <si>
    <t xml:space="preserve">Manto prefabricado de betún modificado con elastómero SBS, de 3,5 mm de espesor, masa nominal 5 kg/m², con armaduría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</si>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</sst>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72.48</v>
      </c>
      <c r="H10" s="12">
        <f ca="1">ROUND(INDIRECT(ADDRESS(ROW()+(0), COLUMN()+(-2), 1))*INDIRECT(ADDRESS(ROW()+(0), COLUMN()+(-1), 1)), 2)</f>
        <v>79.73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686.91</v>
      </c>
      <c r="H11" s="12">
        <f ca="1">ROUND(INDIRECT(ADDRESS(ROW()+(0), COLUMN()+(-2), 1))*INDIRECT(ADDRESS(ROW()+(0), COLUMN()+(-1), 1)), 2)</f>
        <v>721.26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1.81</v>
      </c>
      <c r="H12" s="12">
        <f ca="1">ROUND(INDIRECT(ADDRESS(ROW()+(0), COLUMN()+(-2), 1))*INDIRECT(ADDRESS(ROW()+(0), COLUMN()+(-1), 1)), 2)</f>
        <v>1.81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66.57</v>
      </c>
      <c r="H13" s="12">
        <f ca="1">ROUND(INDIRECT(ADDRESS(ROW()+(0), COLUMN()+(-2), 1))*INDIRECT(ADDRESS(ROW()+(0), COLUMN()+(-1), 1)), 2)</f>
        <v>73.23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1.87</v>
      </c>
      <c r="H14" s="12">
        <f ca="1">ROUND(INDIRECT(ADDRESS(ROW()+(0), COLUMN()+(-2), 1))*INDIRECT(ADDRESS(ROW()+(0), COLUMN()+(-1), 1)), 2)</f>
        <v>5.61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61.49</v>
      </c>
      <c r="H15" s="14">
        <f ca="1">ROUND(INDIRECT(ADDRESS(ROW()+(0), COLUMN()+(-2), 1))*INDIRECT(ADDRESS(ROW()+(0), COLUMN()+(-1), 1)), 2)</f>
        <v>61.49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943.13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0.18</v>
      </c>
      <c r="G18" s="12">
        <v>42.94</v>
      </c>
      <c r="H18" s="12">
        <f ca="1">ROUND(INDIRECT(ADDRESS(ROW()+(0), COLUMN()+(-2), 1))*INDIRECT(ADDRESS(ROW()+(0), COLUMN()+(-1), 1)), 2)</f>
        <v>7.73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0.18</v>
      </c>
      <c r="G19" s="12">
        <v>31</v>
      </c>
      <c r="H19" s="12">
        <f ca="1">ROUND(INDIRECT(ADDRESS(ROW()+(0), COLUMN()+(-2), 1))*INDIRECT(ADDRESS(ROW()+(0), COLUMN()+(-1), 1)), 2)</f>
        <v>5.58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0.06</v>
      </c>
      <c r="G20" s="12">
        <v>42.94</v>
      </c>
      <c r="H20" s="12">
        <f ca="1">ROUND(INDIRECT(ADDRESS(ROW()+(0), COLUMN()+(-2), 1))*INDIRECT(ADDRESS(ROW()+(0), COLUMN()+(-1), 1)), 2)</f>
        <v>2.58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0.06</v>
      </c>
      <c r="G21" s="12">
        <v>31</v>
      </c>
      <c r="H21" s="12">
        <f ca="1">ROUND(INDIRECT(ADDRESS(ROW()+(0), COLUMN()+(-2), 1))*INDIRECT(ADDRESS(ROW()+(0), COLUMN()+(-1), 1)), 2)</f>
        <v>1.86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0.204</v>
      </c>
      <c r="G22" s="12">
        <v>41.7</v>
      </c>
      <c r="H22" s="12">
        <f ca="1">ROUND(INDIRECT(ADDRESS(ROW()+(0), COLUMN()+(-2), 1))*INDIRECT(ADDRESS(ROW()+(0), COLUMN()+(-1), 1)), 2)</f>
        <v>8.51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0.204</v>
      </c>
      <c r="G23" s="14">
        <v>31</v>
      </c>
      <c r="H23" s="14">
        <f ca="1">ROUND(INDIRECT(ADDRESS(ROW()+(0), COLUMN()+(-2), 1))*INDIRECT(ADDRESS(ROW()+(0), COLUMN()+(-1), 1)), 2)</f>
        <v>6.32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32.58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975.71</v>
      </c>
      <c r="H26" s="14">
        <f ca="1">ROUND(INDIRECT(ADDRESS(ROW()+(0), COLUMN()+(-2), 1))*INDIRECT(ADDRESS(ROW()+(0), COLUMN()+(-1), 1))/100, 2)</f>
        <v>19.51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995.22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