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<sst xmlns="http://schemas.openxmlformats.org/spreadsheetml/2006/main" count="35" uniqueCount="35">
  <si>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</si>
  <si>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QAF011</t>
  </si>
  <si>
    <t xml:space="preserve">m</t>
  </si>
  <si>
    <t xml:space="preserve">Junta de dilatación en cubierta plana transitable, no ventilada. Impermeabilización con membranas de poliolefinas.</t>
  </si>
  <si>
    <r>
      <rPr>
        <sz val="8.25"/>
        <color rgb="FF000000"/>
        <rFont val="Arial"/>
        <family val="2"/>
      </rPr>
      <t xml:space="preserve">Junta de dilatación en cubierta plana transitable, no ventilada, con solado fijo, tipo convencional. Impermeabilización: banda de refuerzo para membrana impermeabilizante flexible tipo EVAC, de 380 mm de ancho,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membrana impermeabilizante flexible tipo EVAC, de 380 mm de ancho, compuesta de una doble hoja de poliolefina termoplástica con acetato de vinil etileno, con ambas caras revestidas de fibras de poliéster no tejidas, de 0,8 mm de espesor y 625 g/m² fijada a la impermeabilización continua de la cubierta,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</si>
  <si>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</si>
  <si>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</si>
  <si>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</si>
  <si>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</si>
  <si>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</si>
  <si>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</si>
  <si>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</si>
  <si>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</si>
  <si>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</si>
  <si>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</si>
  <si>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</si>
  <si>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</si>
  <si>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membrana impermeabilizante flexible tipo EVAC, de 380 mm de ancho,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</si>
  <si>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</si>
  <si>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</si>
  <si>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dilatación.</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</si>
  <si>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</si>
  <si>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</si>
  <si>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</si>
  <si>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</si>
  <si>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</si>
  <si>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</si>
  <si>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</si>
  <si>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</si>
  <si>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</si>
  <si>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</si>
  <si>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</si>
  <si>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</si>
  <si>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290,78Q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</si>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</sst>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97" customWidth="1"/>
    <col min="5" max="5" width="73.78" customWidth="1"/>
    <col min="6" max="6" width="12.41" customWidth="1"/>
    <col min="7" max="7" width="11.5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2.4</v>
      </c>
      <c r="G10" s="12">
        <v>5.4</v>
      </c>
      <c r="H10" s="12">
        <f ca="1">ROUND(INDIRECT(ADDRESS(ROW()+(0), COLUMN()+(-2), 1))*INDIRECT(ADDRESS(ROW()+(0), COLUMN()+(-1), 1)), 2)</f>
        <v>12.96</v>
      </c>
    </row>
    <row r="11" spans="1:8" ht="45.00" thickBot="1" customHeight="1">
      <c r="A11" s="1" t="s">
        <v>15</v>
      </c>
      <c r="B11" s="1"/>
      <c r="C11" s="10" t="s">
        <v>16</v>
      </c>
      <c r="D11" s="10"/>
      <c r="E11" s="1" t="s">
        <v>17</v>
      </c>
      <c r="F11" s="11">
        <v>2.1</v>
      </c>
      <c r="G11" s="12">
        <v>77.89</v>
      </c>
      <c r="H11" s="12">
        <f ca="1">ROUND(INDIRECT(ADDRESS(ROW()+(0), COLUMN()+(-2), 1))*INDIRECT(ADDRESS(ROW()+(0), COLUMN()+(-1), 1)), 2)</f>
        <v>163.57</v>
      </c>
    </row>
    <row r="12" spans="1:8" ht="24.00" thickBot="1" customHeight="1">
      <c r="A12" s="1" t="s">
        <v>18</v>
      </c>
      <c r="B12" s="1"/>
      <c r="C12" s="10" t="s">
        <v>19</v>
      </c>
      <c r="D12" s="10"/>
      <c r="E12" s="1" t="s">
        <v>20</v>
      </c>
      <c r="F12" s="13">
        <v>1.05</v>
      </c>
      <c r="G12" s="14">
        <v>2.48</v>
      </c>
      <c r="H12" s="14">
        <f ca="1">ROUND(INDIRECT(ADDRESS(ROW()+(0), COLUMN()+(-2), 1))*INDIRECT(ADDRESS(ROW()+(0), COLUMN()+(-1), 1)), 2)</f>
        <v>2.6</v>
      </c>
    </row>
    <row r="13" spans="1:8" ht="13.50" thickBot="1" customHeight="1">
      <c r="A13" s="15"/>
      <c r="B13" s="15"/>
      <c r="C13" s="15"/>
      <c r="D13" s="15"/>
      <c r="E13" s="15"/>
      <c r="F13" s="9" t="s">
        <v>21</v>
      </c>
      <c r="G13" s="9"/>
      <c r="H13" s="17">
        <f ca="1">ROUND(SUM(INDIRECT(ADDRESS(ROW()+(-1), COLUMN()+(0), 1)),INDIRECT(ADDRESS(ROW()+(-2), COLUMN()+(0), 1)),INDIRECT(ADDRESS(ROW()+(-3), COLUMN()+(0), 1))), 2)</f>
        <v>179.13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0.119</v>
      </c>
      <c r="G15" s="12">
        <v>64.87</v>
      </c>
      <c r="H15" s="12">
        <f ca="1">ROUND(INDIRECT(ADDRESS(ROW()+(0), COLUMN()+(-2), 1))*INDIRECT(ADDRESS(ROW()+(0), COLUMN()+(-1), 1)), 2)</f>
        <v>7.72</v>
      </c>
    </row>
    <row r="16" spans="1:8" ht="13.50" thickBot="1" customHeight="1">
      <c r="A16" s="1" t="s">
        <v>26</v>
      </c>
      <c r="B16" s="1"/>
      <c r="C16" s="10" t="s">
        <v>27</v>
      </c>
      <c r="D16" s="10"/>
      <c r="E16" s="1" t="s">
        <v>28</v>
      </c>
      <c r="F16" s="13">
        <v>0.119</v>
      </c>
      <c r="G16" s="14">
        <v>48.49</v>
      </c>
      <c r="H16" s="14">
        <f ca="1">ROUND(INDIRECT(ADDRESS(ROW()+(0), COLUMN()+(-2), 1))*INDIRECT(ADDRESS(ROW()+(0), COLUMN()+(-1), 1)), 2)</f>
        <v>5.77</v>
      </c>
    </row>
    <row r="17" spans="1:8" ht="13.50" thickBot="1" customHeight="1">
      <c r="A17" s="15"/>
      <c r="B17" s="15"/>
      <c r="C17" s="15"/>
      <c r="D17" s="15"/>
      <c r="E17" s="15"/>
      <c r="F17" s="9" t="s">
        <v>29</v>
      </c>
      <c r="G17" s="9"/>
      <c r="H17" s="17">
        <f ca="1">ROUND(SUM(INDIRECT(ADDRESS(ROW()+(-1), COLUMN()+(0), 1)),INDIRECT(ADDRESS(ROW()+(-2), COLUMN()+(0), 1))), 2)</f>
        <v>13.49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192.62</v>
      </c>
      <c r="H19" s="14">
        <f ca="1">ROUND(INDIRECT(ADDRESS(ROW()+(0), COLUMN()+(-2), 1))*INDIRECT(ADDRESS(ROW()+(0), COLUMN()+(-1), 1))/100, 2)</f>
        <v>3.85</v>
      </c>
    </row>
    <row r="20" spans="1:8" ht="13.50" thickBot="1" customHeight="1">
      <c r="A20" s="21" t="s">
        <v>33</v>
      </c>
      <c r="B20" s="21"/>
      <c r="C20" s="22"/>
      <c r="D20" s="22"/>
      <c r="E20" s="23"/>
      <c r="F20" s="24" t="s">
        <v>34</v>
      </c>
      <c r="G20" s="25"/>
      <c r="H20" s="26">
        <f ca="1">ROUND(SUM(INDIRECT(ADDRESS(ROW()+(-1), COLUMN()+(0), 1)),INDIRECT(ADDRESS(ROW()+(-3), COLUMN()+(0), 1)),INDIRECT(ADDRESS(ROW()+(-7), COLUMN()+(0), 1))), 2)</f>
        <v>196.47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