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<sst xmlns="http://schemas.openxmlformats.org/spreadsheetml/2006/main" count="31" uniqueCount="31">
  <si>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</si>
  <si>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QAW060</t>
  </si>
  <si>
    <t xml:space="preserve">m²</t>
  </si>
  <si>
    <t xml:space="preserve">Sustitución de capa de impermeabilización, en cubierta plana, no transitable, autoprotegida, por manto prefabricado asfáltico.</t>
  </si>
  <si>
    <r>
      <rPr>
        <sz val="8.25"/>
        <color rgb="FF000000"/>
        <rFont val="Arial"/>
        <family val="2"/>
      </rPr>
      <t xml:space="preserve">Sustitución de capa de impermeabilización deteriorada, en cubierta plana, no transitable, autoprotegida, por impermeabilización bicapa adherida, compuesta por una manto prefabricado de betún modificado con elastómero SBS, de 2,5 mm de espesor, con armaduría de fieltro de fibra de vidrio de 60 g/m², de superficie no protegida, y una manto prefabricado de betún modificado con elastómero SBS, de 2,5 mm de espesor, con armaduría de fieltro de poliéster reforzado y estabilizado de 160 g/m², con autoprotección mineral de color gris, totalmente adheridos con soplete, sin coincidir sus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</si>
  <si>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</si>
  <si>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</si>
  <si>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</si>
  <si>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</si>
  <si>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</si>
  <si>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</si>
  <si>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</si>
  <si>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mt14lga010ca</t>
  </si>
  <si>
    <t xml:space="preserve">m²</t>
  </si>
  <si>
    <t xml:space="preserve">Manto prefabricado de betún modificado con elastómero SBS, de 2,5 mm de espesor, masa nominal 4 kg/m², con armaduría de fieltro de poliéster reforzado y estabilizado de 160 g/m², con autoprotección mineral de color gris.</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</si>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</sst>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45.22</v>
      </c>
      <c r="H10" s="12">
        <f ca="1">ROUND(INDIRECT(ADDRESS(ROW()+(0), COLUMN()+(-2), 1))*INDIRECT(ADDRESS(ROW()+(0), COLUMN()+(-1), 1)), 2)</f>
        <v>54.26</v>
      </c>
    </row>
    <row r="11" spans="1:8" ht="34.50" thickBot="1" customHeight="1">
      <c r="A11" s="1" t="s">
        <v>15</v>
      </c>
      <c r="B11" s="1"/>
      <c r="C11" s="10" t="s">
        <v>16</v>
      </c>
      <c r="D11" s="10"/>
      <c r="E11" s="1" t="s">
        <v>17</v>
      </c>
      <c r="F11" s="13">
        <v>1.2</v>
      </c>
      <c r="G11" s="14">
        <v>34.34</v>
      </c>
      <c r="H11" s="14">
        <f ca="1">ROUND(INDIRECT(ADDRESS(ROW()+(0), COLUMN()+(-2), 1))*INDIRECT(ADDRESS(ROW()+(0), COLUMN()+(-1), 1)), 2)</f>
        <v>41.21</v>
      </c>
    </row>
    <row r="12" spans="1:8" ht="13.50" thickBot="1" customHeight="1">
      <c r="A12" s="15"/>
      <c r="B12" s="15"/>
      <c r="C12" s="15"/>
      <c r="D12" s="15"/>
      <c r="E12" s="15"/>
      <c r="F12" s="9" t="s">
        <v>18</v>
      </c>
      <c r="G12" s="9"/>
      <c r="H12" s="17">
        <f ca="1">ROUND(SUM(INDIRECT(ADDRESS(ROW()+(-1), COLUMN()+(0), 1)),INDIRECT(ADDRESS(ROW()+(-2), COLUMN()+(0), 1))), 2)</f>
        <v>95.47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0.632</v>
      </c>
      <c r="G14" s="12">
        <v>41.7</v>
      </c>
      <c r="H14" s="12">
        <f ca="1">ROUND(INDIRECT(ADDRESS(ROW()+(0), COLUMN()+(-2), 1))*INDIRECT(ADDRESS(ROW()+(0), COLUMN()+(-1), 1)), 2)</f>
        <v>26.35</v>
      </c>
    </row>
    <row r="15" spans="1:8" ht="13.50" thickBot="1" customHeight="1">
      <c r="A15" s="1" t="s">
        <v>23</v>
      </c>
      <c r="B15" s="1"/>
      <c r="C15" s="10" t="s">
        <v>24</v>
      </c>
      <c r="D15" s="10"/>
      <c r="E15" s="1" t="s">
        <v>25</v>
      </c>
      <c r="F15" s="13">
        <v>0.316</v>
      </c>
      <c r="G15" s="14">
        <v>31</v>
      </c>
      <c r="H15" s="14">
        <f ca="1">ROUND(INDIRECT(ADDRESS(ROW()+(0), COLUMN()+(-2), 1))*INDIRECT(ADDRESS(ROW()+(0), COLUMN()+(-1), 1)), 2)</f>
        <v>9.8</v>
      </c>
    </row>
    <row r="16" spans="1:8" ht="13.50" thickBot="1" customHeight="1">
      <c r="A16" s="15"/>
      <c r="B16" s="15"/>
      <c r="C16" s="15"/>
      <c r="D16" s="15"/>
      <c r="E16" s="15"/>
      <c r="F16" s="9" t="s">
        <v>26</v>
      </c>
      <c r="G16" s="9"/>
      <c r="H16" s="17">
        <f ca="1">ROUND(SUM(INDIRECT(ADDRESS(ROW()+(-1), COLUMN()+(0), 1)),INDIRECT(ADDRESS(ROW()+(-2), COLUMN()+(0), 1))), 2)</f>
        <v>36.15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131.62</v>
      </c>
      <c r="H18" s="14">
        <f ca="1">ROUND(INDIRECT(ADDRESS(ROW()+(0), COLUMN()+(-2), 1))*INDIRECT(ADDRESS(ROW()+(0), COLUMN()+(-1), 1))/100, 2)</f>
        <v>2.63</v>
      </c>
    </row>
    <row r="19" spans="1:8" ht="13.50" thickBot="1" customHeight="1">
      <c r="A19" s="8"/>
      <c r="B19" s="8"/>
      <c r="C19" s="8"/>
      <c r="D19" s="8"/>
      <c r="E19" s="8"/>
      <c r="F19" s="21" t="s">
        <v>30</v>
      </c>
      <c r="G19" s="21"/>
      <c r="H19" s="22">
        <f ca="1">ROUND(SUM(INDIRECT(ADDRESS(ROW()+(-1), COLUMN()+(0), 1)),INDIRECT(ADDRESS(ROW()+(-3), COLUMN()+(0), 1)),INDIRECT(ADDRESS(ROW()+(-7), COLUMN()+(0), 1))), 2)</f>
        <v>134.25</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