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<sst xmlns="http://schemas.openxmlformats.org/spreadsheetml/2006/main" count="38" uniqueCount="38">
  <si>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</si>
  <si>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RAG051</t>
  </si>
  <si>
    <t xml:space="preserve">m²</t>
  </si>
  <si>
    <t xml:space="preserve">Revestimiento de azulejo "GRESPANIA", sobre superficie soporte interior de mampostería.</t>
  </si>
  <si>
    <r>
      <rPr>
        <sz val="8.25"/>
        <color rgb="FF000000"/>
        <rFont val="Arial"/>
        <family val="2"/>
      </rPr>
      <t xml:space="preserve">Revestimiento de azulejo con baldosas cerámicas de gres porcelánico, estilo cemento, serie Skyline "GRESPANIA", acabado mate en color blanco, 22x90 cm y 10 mm de espesor, colocadas sobre una superficie soporte de mampostería en paramento interior, recibidas con mortero de cemento M-5,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</si>
  <si>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</si>
  <si>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</si>
  <si>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</si>
  <si>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</si>
  <si>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</si>
  <si>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</si>
  <si>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</si>
  <si>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</si>
  <si>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</si>
  <si>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</si>
  <si>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mt19awa010</t>
  </si>
  <si>
    <t xml:space="preserve">m</t>
  </si>
  <si>
    <t xml:space="preserve">Cantonera de PVC en esquinas alicatadas.</t>
  </si>
  <si>
    <t xml:space="preserve">mt19agp010aacdb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</si>
  <si>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</si>
  <si>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E&lt;0,5%.</t>
  </si>
  <si>
    <t xml:space="preserve">mt09mcp020bv</t>
  </si>
  <si>
    <t xml:space="preserve">kg</t>
  </si>
  <si>
    <t xml:space="preserve">Mortero de juntas cementoso tipo L, color blanco, para juntas de hasta 3 mm, compuesto por cemento blanco de alta resistencia y aditivos especiales.</t>
  </si>
  <si>
    <t xml:space="preserve">Subtotal materiales:</t>
  </si>
  <si>
    <t xml:space="preserve">Mano de obra</t>
  </si>
  <si>
    <t xml:space="preserve">mo024</t>
  </si>
  <si>
    <t xml:space="preserve">h</t>
  </si>
  <si>
    <t xml:space="preserve">Azulejero.</t>
  </si>
  <si>
    <t xml:space="preserve">mo062</t>
  </si>
  <si>
    <t xml:space="preserve">h</t>
  </si>
  <si>
    <t xml:space="preserve">Ayudante de azulejero.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</si>
  <si>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</si>
  <si>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</si>
  <si>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</si>
  <si>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</si>
  <si>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117,24Q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</si>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</sst>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87" customWidth="1"/>
    <col min="4" max="4" width="7.65" customWidth="1"/>
    <col min="5" max="5" width="70.3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0.03</v>
      </c>
      <c r="G10" s="12">
        <v>786.43</v>
      </c>
      <c r="H10" s="12">
        <f ca="1">ROUND(INDIRECT(ADDRESS(ROW()+(0), COLUMN()+(-2), 1))*INDIRECT(ADDRESS(ROW()+(0), COLUMN()+(-1), 1)), 2)</f>
        <v>23.59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0.5</v>
      </c>
      <c r="G11" s="12">
        <v>11.47</v>
      </c>
      <c r="H11" s="12">
        <f ca="1">ROUND(INDIRECT(ADDRESS(ROW()+(0), COLUMN()+(-2), 1))*INDIRECT(ADDRESS(ROW()+(0), COLUMN()+(-1), 1)), 2)</f>
        <v>5.74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1.05</v>
      </c>
      <c r="G12" s="12">
        <v>458.43</v>
      </c>
      <c r="H12" s="12">
        <f ca="1">ROUND(INDIRECT(ADDRESS(ROW()+(0), COLUMN()+(-2), 1))*INDIRECT(ADDRESS(ROW()+(0), COLUMN()+(-1), 1)), 2)</f>
        <v>481.35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0.5</v>
      </c>
      <c r="G13" s="14">
        <v>11.05</v>
      </c>
      <c r="H13" s="14">
        <f ca="1">ROUND(INDIRECT(ADDRESS(ROW()+(0), COLUMN()+(-2), 1))*INDIRECT(ADDRESS(ROW()+(0), COLUMN()+(-1), 1)), 2)</f>
        <v>5.53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516.21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0.428</v>
      </c>
      <c r="G16" s="12">
        <v>41.7</v>
      </c>
      <c r="H16" s="12">
        <f ca="1">ROUND(INDIRECT(ADDRESS(ROW()+(0), COLUMN()+(-2), 1))*INDIRECT(ADDRESS(ROW()+(0), COLUMN()+(-1), 1)), 2)</f>
        <v>17.85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0.428</v>
      </c>
      <c r="G17" s="14">
        <v>31</v>
      </c>
      <c r="H17" s="14">
        <f ca="1">ROUND(INDIRECT(ADDRESS(ROW()+(0), COLUMN()+(-2), 1))*INDIRECT(ADDRESS(ROW()+(0), COLUMN()+(-1), 1)), 2)</f>
        <v>13.27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31.12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547.33</v>
      </c>
      <c r="H20" s="14">
        <f ca="1">ROUND(INDIRECT(ADDRESS(ROW()+(0), COLUMN()+(-2), 1))*INDIRECT(ADDRESS(ROW()+(0), COLUMN()+(-1), 1))/100, 2)</f>
        <v>10.95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558.28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