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<sst xmlns="http://schemas.openxmlformats.org/spreadsheetml/2006/main" count="29" uniqueCount="29">
  <si>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</si>
  <si>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RSN021</t>
  </si>
  <si>
    <t xml:space="preserve">m²</t>
  </si>
  <si>
    <t xml:space="preserve">Tratamiento superficial para pisos de concreto.</t>
  </si>
  <si>
    <r>
      <rPr>
        <sz val="8.25"/>
        <color rgb="FF000000"/>
        <rFont val="Arial"/>
        <family val="2"/>
      </rPr>
      <t xml:space="preserve">Tratamiento superficial a base de </t>
    </r>
    <r>
      <rPr>
        <b/>
        <sz val="8.25"/>
        <color rgb="FF000000"/>
        <rFont val="Arial"/>
        <family val="2"/>
      </rPr>
      <t xml:space="preserve">impregnación epoxi en base acuosa, incolora, para endurecimiento, consolidación y efecto antipolvo en pisos de concreto</t>
    </r>
    <r>
      <rPr>
        <sz val="8.25"/>
        <color rgb="FF000000"/>
        <rFont val="Arial"/>
        <family val="2"/>
      </rPr>
      <t xml:space="preserve">, aplicada en </t>
    </r>
    <r>
      <rPr>
        <b/>
        <sz val="8.25"/>
        <color rgb="FF000000"/>
        <rFont val="Arial"/>
        <family val="2"/>
      </rPr>
      <t xml:space="preserve">una mano</t>
    </r>
    <r>
      <rPr>
        <sz val="8.25"/>
        <color rgb="FF000000"/>
        <rFont val="Arial"/>
        <family val="2"/>
      </rPr>
      <t xml:space="preserve">, con un rendimiento mínimo por mano de </t>
    </r>
    <r>
      <rPr>
        <b/>
        <sz val="8.25"/>
        <color rgb="FF000000"/>
        <rFont val="Arial"/>
        <family val="2"/>
      </rPr>
      <t xml:space="preserve">0,2 kg/m²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</si>
  <si>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</si>
  <si>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</si>
  <si>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</si>
  <si>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</si>
  <si>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</si>
  <si>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</si>
  <si>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</si>
  <si>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mt09bnc050a</t>
  </si>
  <si>
    <t xml:space="preserve">kg</t>
  </si>
  <si>
    <t xml:space="preserve">Impregnación epoxi en base acuosa, incolora, para endurecimiento, consolidación y efecto antipolvo en pisos de concreto.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</si>
  <si>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</si>
  <si>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</si>
  <si>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</si>
  <si>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</si>
  <si>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</si>
  <si>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</si>
  <si>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</si>
  <si>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</si>
  <si>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</si>
  <si>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</si>
  <si>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</si>
  <si>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</si>
  <si>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20,18Q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</si>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</sst>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41" customWidth="1"/>
    <col min="2" max="2" width="7.65" customWidth="1"/>
    <col min="3" max="3" width="1.53" customWidth="1"/>
    <col min="4" max="4" width="19.89" customWidth="1"/>
    <col min="5" max="5" width="29.58" customWidth="1"/>
    <col min="6" max="6" width="7.31" customWidth="1"/>
    <col min="7" max="7" width="6.12" customWidth="1"/>
    <col min="8" max="8" width="6.29" customWidth="1"/>
    <col min="9" max="9" width="7.14" customWidth="1"/>
    <col min="10" max="10" width="4.42" customWidth="1"/>
    <col min="11" max="11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45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24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5">
        <v>0.200000</v>
      </c>
      <c r="H9" s="15"/>
      <c r="I9" s="17">
        <v>47.950000</v>
      </c>
      <c r="J9" s="17"/>
      <c r="K9" s="17">
        <f ca="1">ROUND(INDIRECT(ADDRESS(ROW()+(0), COLUMN()+(-4), 1))*INDIRECT(ADDRESS(ROW()+(0), COLUMN()+(-2), 1)), 2)</f>
        <v>9.590000</v>
      </c>
    </row>
    <row r="10" spans="1:11" ht="13.50" thickBot="1" customHeight="1">
      <c r="A10" s="18"/>
      <c r="B10" s="18"/>
      <c r="C10" s="18"/>
      <c r="D10" s="18"/>
      <c r="E10" s="18"/>
      <c r="F10" s="18"/>
      <c r="G10" s="12" t="s">
        <v>15</v>
      </c>
      <c r="H10" s="12"/>
      <c r="I10" s="12"/>
      <c r="J10" s="12"/>
      <c r="K10" s="20">
        <f ca="1">ROUND(SUM(INDIRECT(ADDRESS(ROW()+(-1), COLUMN()+(0), 1))), 2)</f>
        <v>9.590000</v>
      </c>
    </row>
    <row r="11" spans="1:11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21"/>
      <c r="H11" s="21"/>
      <c r="I11" s="18"/>
      <c r="J11" s="18"/>
      <c r="K11" s="18"/>
    </row>
    <row r="12" spans="1:11" ht="13.50" thickBot="1" customHeight="1">
      <c r="A12" s="1" t="s">
        <v>17</v>
      </c>
      <c r="B12" s="13" t="s">
        <v>18</v>
      </c>
      <c r="C12" s="1" t="s">
        <v>19</v>
      </c>
      <c r="D12" s="1"/>
      <c r="E12" s="1"/>
      <c r="F12" s="1"/>
      <c r="G12" s="14">
        <v>0.128000</v>
      </c>
      <c r="H12" s="14"/>
      <c r="I12" s="16">
        <v>31.570000</v>
      </c>
      <c r="J12" s="16"/>
      <c r="K12" s="16">
        <f ca="1">ROUND(INDIRECT(ADDRESS(ROW()+(0), COLUMN()+(-4), 1))*INDIRECT(ADDRESS(ROW()+(0), COLUMN()+(-2), 1)), 2)</f>
        <v>4.040000</v>
      </c>
    </row>
    <row r="13" spans="1:11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5">
        <v>0.128000</v>
      </c>
      <c r="H13" s="15"/>
      <c r="I13" s="17">
        <v>22.360000</v>
      </c>
      <c r="J13" s="17"/>
      <c r="K13" s="17">
        <f ca="1">ROUND(INDIRECT(ADDRESS(ROW()+(0), COLUMN()+(-4), 1))*INDIRECT(ADDRESS(ROW()+(0), COLUMN()+(-2), 1)), 2)</f>
        <v>2.860000</v>
      </c>
    </row>
    <row r="14" spans="1:11" ht="13.50" thickBot="1" customHeight="1">
      <c r="A14" s="18"/>
      <c r="B14" s="18"/>
      <c r="C14" s="18"/>
      <c r="D14" s="18"/>
      <c r="E14" s="18"/>
      <c r="F14" s="18"/>
      <c r="G14" s="12" t="s">
        <v>23</v>
      </c>
      <c r="H14" s="12"/>
      <c r="I14" s="12"/>
      <c r="J14" s="12"/>
      <c r="K14" s="20">
        <f ca="1">ROUND(SUM(INDIRECT(ADDRESS(ROW()+(-1), COLUMN()+(0), 1)),INDIRECT(ADDRESS(ROW()+(-2), COLUMN()+(0), 1))), 2)</f>
        <v>6.900000</v>
      </c>
    </row>
    <row r="15" spans="1:11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21"/>
      <c r="I15" s="18"/>
      <c r="J15" s="18"/>
      <c r="K15" s="18"/>
    </row>
    <row r="16" spans="1:11" ht="13.50" thickBot="1" customHeight="1">
      <c r="A16" s="22"/>
      <c r="B16" s="23" t="s">
        <v>25</v>
      </c>
      <c r="C16" s="22" t="s">
        <v>26</v>
      </c>
      <c r="D16" s="22"/>
      <c r="E16" s="22"/>
      <c r="F16" s="22"/>
      <c r="G16" s="15">
        <v>2.000000</v>
      </c>
      <c r="H16" s="15"/>
      <c r="I16" s="17">
        <f ca="1">ROUND(SUM(INDIRECT(ADDRESS(ROW()+(-2), COLUMN()+(2), 1)),INDIRECT(ADDRESS(ROW()+(-6), COLUMN()+(2), 1))), 2)</f>
        <v>16.490000</v>
      </c>
      <c r="J16" s="17"/>
      <c r="K16" s="17">
        <f ca="1">ROUND(INDIRECT(ADDRESS(ROW()+(0), COLUMN()+(-4), 1))*INDIRECT(ADDRESS(ROW()+(0), COLUMN()+(-2), 1))/100, 2)</f>
        <v>0.330000</v>
      </c>
    </row>
    <row r="17" spans="1:11" ht="13.50" thickBot="1" customHeight="1">
      <c r="A17" s="6" t="s">
        <v>27</v>
      </c>
      <c r="B17" s="7"/>
      <c r="C17" s="8"/>
      <c r="D17" s="8"/>
      <c r="E17" s="8"/>
      <c r="F17" s="8"/>
      <c r="G17" s="24" t="s">
        <v>28</v>
      </c>
      <c r="H17" s="24"/>
      <c r="I17" s="25"/>
      <c r="J17" s="25"/>
      <c r="K17" s="26">
        <f ca="1">ROUND(SUM(INDIRECT(ADDRESS(ROW()+(-1), COLUMN()+(0), 1)),INDIRECT(ADDRESS(ROW()+(-3), COLUMN()+(0), 1)),INDIRECT(ADDRESS(ROW()+(-7), COLUMN()+(0), 1))), 2)</f>
        <v>16.820000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H8"/>
    <mergeCell ref="I8:J8"/>
    <mergeCell ref="C9:F9"/>
    <mergeCell ref="G9:H9"/>
    <mergeCell ref="I9:J9"/>
    <mergeCell ref="C10:F10"/>
    <mergeCell ref="G10:J10"/>
    <mergeCell ref="C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J14"/>
    <mergeCell ref="C15:H15"/>
    <mergeCell ref="I15:J15"/>
    <mergeCell ref="C16:F16"/>
    <mergeCell ref="G16:H16"/>
    <mergeCell ref="I16:J16"/>
    <mergeCell ref="A17:F17"/>
    <mergeCell ref="G17:J17"/>
  </mergeCells>
  <pageMargins left="0.620079" right="0.472441" top="0.472441" bottom="0.472441" header="0.0" footer="0.0"/>
  <pageSetup paperSize="9" orientation="portrait"/>
  <rowBreaks count="0" manualBreakCount="0">
    </rowBreaks>
</worksheet>
</file>