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<sst xmlns="http://schemas.openxmlformats.org/spreadsheetml/2006/main" count="32" uniqueCount="32">
  <si>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</si>
  <si>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RSS036</t>
  </si>
  <si>
    <t xml:space="preserve">m²</t>
  </si>
  <si>
    <t xml:space="preserve">Piso vinílico homogéneo, antideslizante, para uso en cuartos húmedos, en rollo.</t>
  </si>
  <si>
    <r>
      <rPr>
        <sz val="8.25"/>
        <color rgb="FF000000"/>
        <rFont val="Arial"/>
        <family val="2"/>
      </rPr>
      <t xml:space="preserve">Piso vinílico homogéneo, antideslizante, para uso en cuartos húmedos, de 2,0 mm de espesor, con tacos en relieve, color a elegir; suministrado en rollos de 200 cm de ancho; peso total: 3150 g/m²; clasificación al uso, según ISO 10874: clase 23 para uso doméstico; clase 34 para uso comercial; clase 43 para uso industrial; Euroclase Bfl-s1 de reacción al fuego. Colocación en obra: con adhesivo de poliuretano bicomponente para aplicar en interiores y exteriores, para el encolado de pisos de PVC, sobre capa fina de nivelación. El precio no incluye la capa fina de nivelación.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</si>
  <si>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</si>
  <si>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</si>
  <si>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</si>
  <si>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</si>
  <si>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</si>
  <si>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</si>
  <si>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</si>
  <si>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mt18adq010a</t>
  </si>
  <si>
    <t xml:space="preserve">kg</t>
  </si>
  <si>
    <t xml:space="preserve">Adhesivo de poliuretano bicomponente para aplicar en interiores y exteriores, para el encolado de pisos de PVC, sin disolventes ni plastificantes, color beige.</t>
  </si>
  <si>
    <t xml:space="preserve">mt18dsi040a</t>
  </si>
  <si>
    <t xml:space="preserve">m²</t>
  </si>
  <si>
    <t xml:space="preserve">Lámina homogénea de PVC, antideslizante, para uso en cuartos húmedos, de 2 mm de espesor, con tacos en relieve, color a elegir; suministrada en rollos de 200 cm de ancho; peso total: 3150 g/m²; clasificación al uso, según ISO 10874: clase 23 para uso doméstico; clase 34 para uso comercial; clase 43 para uso industrial; Euroclase Bfl-s1 de reacción al fuego.</t>
  </si>
  <si>
    <t xml:space="preserve">Subtotal materiales:</t>
  </si>
  <si>
    <t xml:space="preserve">Mano de obra</t>
  </si>
  <si>
    <t xml:space="preserve">mo026</t>
  </si>
  <si>
    <t xml:space="preserve">h</t>
  </si>
  <si>
    <t xml:space="preserve">Instalador de revestimientos flexibles.</t>
  </si>
  <si>
    <t xml:space="preserve">mo064</t>
  </si>
  <si>
    <t xml:space="preserve">h</t>
  </si>
  <si>
    <t xml:space="preserve">Ayudante instalador de revestimientos flexibles.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</si>
  <si>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</si>
  <si>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</si>
  <si>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</si>
  <si>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</si>
  <si>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147,93Q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</si>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</sst>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0.225</v>
      </c>
      <c r="G10" s="12">
        <v>55.11</v>
      </c>
      <c r="H10" s="12">
        <f ca="1">ROUND(INDIRECT(ADDRESS(ROW()+(0), COLUMN()+(-2), 1))*INDIRECT(ADDRESS(ROW()+(0), COLUMN()+(-1), 1)), 2)</f>
        <v>12.4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1.1</v>
      </c>
      <c r="G11" s="14">
        <v>263.73</v>
      </c>
      <c r="H11" s="14">
        <f ca="1">ROUND(INDIRECT(ADDRESS(ROW()+(0), COLUMN()+(-2), 1))*INDIRECT(ADDRESS(ROW()+(0), COLUMN()+(-1), 1)), 2)</f>
        <v>290.1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302.5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0.558</v>
      </c>
      <c r="G14" s="12">
        <v>64.87</v>
      </c>
      <c r="H14" s="12">
        <f ca="1">ROUND(INDIRECT(ADDRESS(ROW()+(0), COLUMN()+(-2), 1))*INDIRECT(ADDRESS(ROW()+(0), COLUMN()+(-1), 1)), 2)</f>
        <v>36.2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0.31</v>
      </c>
      <c r="G15" s="14">
        <v>48.49</v>
      </c>
      <c r="H15" s="14">
        <f ca="1">ROUND(INDIRECT(ADDRESS(ROW()+(0), COLUMN()+(-2), 1))*INDIRECT(ADDRESS(ROW()+(0), COLUMN()+(-1), 1)), 2)</f>
        <v>15.03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51.23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353.73</v>
      </c>
      <c r="H18" s="14">
        <f ca="1">ROUND(INDIRECT(ADDRESS(ROW()+(0), COLUMN()+(-2), 1))*INDIRECT(ADDRESS(ROW()+(0), COLUMN()+(-1), 1))/100, 2)</f>
        <v>7.07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360.8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