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<sst xmlns="http://schemas.openxmlformats.org/spreadsheetml/2006/main" count="50" uniqueCount="50">
  <si>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</si>
  <si>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RTL016</t>
  </si>
  <si>
    <t xml:space="preserve">m²</t>
  </si>
  <si>
    <t xml:space="preserve">Cielo falso registrable de bandejas metálicas, sistema "KNAUF".</t>
  </si>
  <si>
    <r>
      <rPr>
        <sz val="8.25"/>
        <color rgb="FF000000"/>
        <rFont val="Arial"/>
        <family val="2"/>
      </rPr>
      <t xml:space="preserve">Cielo falso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bandejas de acero galvanizado prelacado, modelo Ras "KNAUF", de superficie lisa, color blanco, de 0,5 mm de espesor, con canto A Enrasado</t>
    </r>
    <r>
      <rPr>
        <sz val="8.25"/>
        <color rgb="FF000000"/>
        <rFont val="Arial"/>
        <family val="2"/>
      </rPr>
      <t xml:space="preserve">, con perfilería </t>
    </r>
    <r>
      <rPr>
        <b/>
        <sz val="8.25"/>
        <color rgb="FF000000"/>
        <rFont val="Arial"/>
        <family val="2"/>
      </rPr>
      <t xml:space="preserve">perfilería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</si>
  <si>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</si>
  <si>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</si>
  <si>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</si>
  <si>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</si>
  <si>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</si>
  <si>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</si>
  <si>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</si>
  <si>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mt12pbk010aaaa</t>
  </si>
  <si>
    <t xml:space="preserve">m²</t>
  </si>
  <si>
    <t xml:space="preserve">Bandeja de acero galvanizado prelacado, modelo Ras "KNAUF", de superficie lisa, color blanco, de 0,5 mm de espesor, con canto A Enrasado, para cielos falsos registrables.</t>
  </si>
  <si>
    <t xml:space="preserve">mt12pfk060e</t>
  </si>
  <si>
    <t xml:space="preserve">m</t>
  </si>
  <si>
    <t xml:space="preserve">Perfil primario EASY T - 24/38/3700 mm "KNAUF", color blanco, de acero galvanizado.</t>
  </si>
  <si>
    <t xml:space="preserve">mt12pfk060y</t>
  </si>
  <si>
    <t xml:space="preserve">m</t>
  </si>
  <si>
    <t xml:space="preserve">Perfil secundario EASY TG - 24/32/600 mm "KNAUF", color blanco, de acero galvanizado.</t>
  </si>
  <si>
    <t xml:space="preserve">mt12pfk060A</t>
  </si>
  <si>
    <t xml:space="preserve">m</t>
  </si>
  <si>
    <t xml:space="preserve">Perfil secundario EASY TG - 24/32/1200 mm "KNAUF", color blanco, de acero galvanizado.</t>
  </si>
  <si>
    <t xml:space="preserve">mt12pfk050b</t>
  </si>
  <si>
    <t xml:space="preserve">m</t>
  </si>
  <si>
    <t xml:space="preserve">Perfil angular EASY L - 25/25/3050 mm "KNAUF", color blanco, de acero galvanizado.</t>
  </si>
  <si>
    <t xml:space="preserve">mt12pek060</t>
  </si>
  <si>
    <t xml:space="preserve">Ud</t>
  </si>
  <si>
    <t xml:space="preserve">Pieza de cuelgue rápido Twist "KNAUF", para cielos falsos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</si>
  <si>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</si>
  <si>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</si>
  <si>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</si>
  <si>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</si>
  <si>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</si>
  <si>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</si>
  <si>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</si>
  <si>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</si>
  <si>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</si>
  <si>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</si>
  <si>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Instalador de cielos falsos.</t>
  </si>
  <si>
    <t xml:space="preserve">mo082</t>
  </si>
  <si>
    <t xml:space="preserve">h</t>
  </si>
  <si>
    <t xml:space="preserve">Ayudante instalador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</si>
  <si>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</si>
  <si>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</si>
  <si>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</si>
  <si>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</si>
  <si>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46,99Q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</si>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</sst>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6.80" customWidth="1"/>
    <col min="3" max="3" width="0.85" customWidth="1"/>
    <col min="4" max="4" width="19.55" customWidth="1"/>
    <col min="5" max="5" width="26.35" customWidth="1"/>
    <col min="6" max="6" width="8.33" customWidth="1"/>
    <col min="7" max="7" width="5.78" customWidth="1"/>
    <col min="8" max="8" width="6.12" customWidth="1"/>
    <col min="9" max="9" width="7.99" customWidth="1"/>
    <col min="10" max="10" width="4.08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1.020000</v>
      </c>
      <c r="H9" s="14"/>
      <c r="I9" s="15">
        <v>142.740000</v>
      </c>
      <c r="J9" s="15"/>
      <c r="K9" s="15">
        <f ca="1">ROUND(INDIRECT(ADDRESS(ROW()+(0), COLUMN()+(-4), 1))*INDIRECT(ADDRESS(ROW()+(0), COLUMN()+(-2), 1)), 2)</f>
        <v>145.590000</v>
      </c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0.840000</v>
      </c>
      <c r="H10" s="14"/>
      <c r="I10" s="15">
        <v>8.160000</v>
      </c>
      <c r="J10" s="15"/>
      <c r="K10" s="15">
        <f ca="1">ROUND(INDIRECT(ADDRESS(ROW()+(0), COLUMN()+(-4), 1))*INDIRECT(ADDRESS(ROW()+(0), COLUMN()+(-2), 1)), 2)</f>
        <v>6.850000</v>
      </c>
    </row>
    <row r="11" spans="1:11" ht="24.0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0.840000</v>
      </c>
      <c r="H11" s="14"/>
      <c r="I11" s="15">
        <v>8.160000</v>
      </c>
      <c r="J11" s="15"/>
      <c r="K11" s="15">
        <f ca="1">ROUND(INDIRECT(ADDRESS(ROW()+(0), COLUMN()+(-4), 1))*INDIRECT(ADDRESS(ROW()+(0), COLUMN()+(-2), 1)), 2)</f>
        <v>6.850000</v>
      </c>
    </row>
    <row r="12" spans="1:11" ht="24.0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1.670000</v>
      </c>
      <c r="H12" s="14"/>
      <c r="I12" s="15">
        <v>8.160000</v>
      </c>
      <c r="J12" s="15"/>
      <c r="K12" s="15">
        <f ca="1">ROUND(INDIRECT(ADDRESS(ROW()+(0), COLUMN()+(-4), 1))*INDIRECT(ADDRESS(ROW()+(0), COLUMN()+(-2), 1)), 2)</f>
        <v>13.630000</v>
      </c>
    </row>
    <row r="13" spans="1:11" ht="24.0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0.700000</v>
      </c>
      <c r="H13" s="14"/>
      <c r="I13" s="15">
        <v>6.790000</v>
      </c>
      <c r="J13" s="15"/>
      <c r="K13" s="15">
        <f ca="1">ROUND(INDIRECT(ADDRESS(ROW()+(0), COLUMN()+(-4), 1))*INDIRECT(ADDRESS(ROW()+(0), COLUMN()+(-2), 1)), 2)</f>
        <v>4.750000</v>
      </c>
    </row>
    <row r="14" spans="1:11" ht="24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4">
        <v>0.840000</v>
      </c>
      <c r="H14" s="14"/>
      <c r="I14" s="15">
        <v>0.490000</v>
      </c>
      <c r="J14" s="15"/>
      <c r="K14" s="15">
        <f ca="1">ROUND(INDIRECT(ADDRESS(ROW()+(0), COLUMN()+(-4), 1))*INDIRECT(ADDRESS(ROW()+(0), COLUMN()+(-2), 1)), 2)</f>
        <v>0.410000</v>
      </c>
    </row>
    <row r="15" spans="1:11" ht="13.50" thickBot="1" customHeight="1">
      <c r="A15" s="1" t="s">
        <v>30</v>
      </c>
      <c r="B15" s="13" t="s">
        <v>31</v>
      </c>
      <c r="C15" s="13"/>
      <c r="D15" s="1" t="s">
        <v>32</v>
      </c>
      <c r="E15" s="1"/>
      <c r="F15" s="1"/>
      <c r="G15" s="14">
        <v>0.840000</v>
      </c>
      <c r="H15" s="14"/>
      <c r="I15" s="15">
        <v>3.970000</v>
      </c>
      <c r="J15" s="15"/>
      <c r="K15" s="15">
        <f ca="1">ROUND(INDIRECT(ADDRESS(ROW()+(0), COLUMN()+(-4), 1))*INDIRECT(ADDRESS(ROW()+(0), COLUMN()+(-2), 1)), 2)</f>
        <v>3.330000</v>
      </c>
    </row>
    <row r="16" spans="1:11" ht="13.50" thickBot="1" customHeight="1">
      <c r="A16" s="1" t="s">
        <v>33</v>
      </c>
      <c r="B16" s="13" t="s">
        <v>34</v>
      </c>
      <c r="C16" s="13"/>
      <c r="D16" s="1" t="s">
        <v>35</v>
      </c>
      <c r="E16" s="1"/>
      <c r="F16" s="1"/>
      <c r="G16" s="16">
        <v>0.800000</v>
      </c>
      <c r="H16" s="16"/>
      <c r="I16" s="17">
        <v>0.550000</v>
      </c>
      <c r="J16" s="17"/>
      <c r="K16" s="17">
        <f ca="1">ROUND(INDIRECT(ADDRESS(ROW()+(0), COLUMN()+(-4), 1))*INDIRECT(ADDRESS(ROW()+(0), COLUMN()+(-2), 1)), 2)</f>
        <v>0.440000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36</v>
      </c>
      <c r="H17" s="12"/>
      <c r="I17" s="12"/>
      <c r="J17" s="12"/>
      <c r="K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181.850000</v>
      </c>
    </row>
    <row r="18" spans="1:11" ht="13.50" thickBot="1" customHeight="1">
      <c r="A18" s="18">
        <v>2.000000</v>
      </c>
      <c r="B18" s="18"/>
      <c r="C18" s="18"/>
      <c r="D18" s="21" t="s">
        <v>37</v>
      </c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1" t="s">
        <v>38</v>
      </c>
      <c r="B19" s="13" t="s">
        <v>39</v>
      </c>
      <c r="C19" s="13"/>
      <c r="D19" s="1" t="s">
        <v>40</v>
      </c>
      <c r="E19" s="1"/>
      <c r="F19" s="1"/>
      <c r="G19" s="14">
        <v>0.330000</v>
      </c>
      <c r="H19" s="14"/>
      <c r="I19" s="15">
        <v>32.630000</v>
      </c>
      <c r="J19" s="15"/>
      <c r="K19" s="15">
        <f ca="1">ROUND(INDIRECT(ADDRESS(ROW()+(0), COLUMN()+(-4), 1))*INDIRECT(ADDRESS(ROW()+(0), COLUMN()+(-2), 1)), 2)</f>
        <v>10.770000</v>
      </c>
    </row>
    <row r="20" spans="1:11" ht="13.50" thickBot="1" customHeight="1">
      <c r="A20" s="1" t="s">
        <v>41</v>
      </c>
      <c r="B20" s="13" t="s">
        <v>42</v>
      </c>
      <c r="C20" s="13"/>
      <c r="D20" s="1" t="s">
        <v>43</v>
      </c>
      <c r="E20" s="1"/>
      <c r="F20" s="1"/>
      <c r="G20" s="16">
        <v>0.330000</v>
      </c>
      <c r="H20" s="16"/>
      <c r="I20" s="17">
        <v>23.250000</v>
      </c>
      <c r="J20" s="17"/>
      <c r="K20" s="17">
        <f ca="1">ROUND(INDIRECT(ADDRESS(ROW()+(0), COLUMN()+(-4), 1))*INDIRECT(ADDRESS(ROW()+(0), COLUMN()+(-2), 1)), 2)</f>
        <v>7.670000</v>
      </c>
    </row>
    <row r="21" spans="1:11" ht="13.50" thickBot="1" customHeight="1">
      <c r="A21" s="18"/>
      <c r="B21" s="18"/>
      <c r="C21" s="18"/>
      <c r="D21" s="18"/>
      <c r="E21" s="18"/>
      <c r="F21" s="18"/>
      <c r="G21" s="12" t="s">
        <v>44</v>
      </c>
      <c r="H21" s="12"/>
      <c r="I21" s="12"/>
      <c r="J21" s="12"/>
      <c r="K21" s="20">
        <f ca="1">ROUND(SUM(INDIRECT(ADDRESS(ROW()+(-1), COLUMN()+(0), 1)),INDIRECT(ADDRESS(ROW()+(-2), COLUMN()+(0), 1))), 2)</f>
        <v>18.440000</v>
      </c>
    </row>
    <row r="22" spans="1:11" ht="13.50" thickBot="1" customHeight="1">
      <c r="A22" s="18">
        <v>3.000000</v>
      </c>
      <c r="B22" s="18"/>
      <c r="C22" s="18"/>
      <c r="D22" s="21" t="s">
        <v>45</v>
      </c>
      <c r="E22" s="21"/>
      <c r="F22" s="21"/>
      <c r="G22" s="21"/>
      <c r="H22" s="21"/>
      <c r="I22" s="18"/>
      <c r="J22" s="18"/>
      <c r="K22" s="18"/>
    </row>
    <row r="23" spans="1:11" ht="13.50" thickBot="1" customHeight="1">
      <c r="A23" s="22"/>
      <c r="B23" s="23" t="s">
        <v>46</v>
      </c>
      <c r="C23" s="23"/>
      <c r="D23" s="22" t="s">
        <v>47</v>
      </c>
      <c r="E23" s="22"/>
      <c r="F23" s="22"/>
      <c r="G23" s="16">
        <v>2.000000</v>
      </c>
      <c r="H23" s="16"/>
      <c r="I23" s="17">
        <f ca="1">ROUND(SUM(INDIRECT(ADDRESS(ROW()+(-2), COLUMN()+(2), 1)),INDIRECT(ADDRESS(ROW()+(-6), COLUMN()+(2), 1))), 2)</f>
        <v>200.290000</v>
      </c>
      <c r="J23" s="17"/>
      <c r="K23" s="17">
        <f ca="1">ROUND(INDIRECT(ADDRESS(ROW()+(0), COLUMN()+(-4), 1))*INDIRECT(ADDRESS(ROW()+(0), COLUMN()+(-2), 1))/100, 2)</f>
        <v>4.010000</v>
      </c>
    </row>
    <row r="24" spans="1:11" ht="13.50" thickBot="1" customHeight="1">
      <c r="A24" s="6" t="s">
        <v>48</v>
      </c>
      <c r="B24" s="7"/>
      <c r="C24" s="7"/>
      <c r="D24" s="8"/>
      <c r="E24" s="8"/>
      <c r="F24" s="8"/>
      <c r="G24" s="24" t="s">
        <v>49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1))), 2)</f>
        <v>204.300000</v>
      </c>
    </row>
  </sheetData>
  <mergeCells count="72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H15"/>
    <mergeCell ref="I15:J15"/>
    <mergeCell ref="B16:C16"/>
    <mergeCell ref="D16:F16"/>
    <mergeCell ref="G16:H16"/>
    <mergeCell ref="I16:J16"/>
    <mergeCell ref="B17:C17"/>
    <mergeCell ref="D17:F17"/>
    <mergeCell ref="G17:J17"/>
    <mergeCell ref="B18:C18"/>
    <mergeCell ref="D18:H18"/>
    <mergeCell ref="I18:J18"/>
    <mergeCell ref="B19:C19"/>
    <mergeCell ref="D19:F19"/>
    <mergeCell ref="G19:H19"/>
    <mergeCell ref="I19:J19"/>
    <mergeCell ref="B20:C20"/>
    <mergeCell ref="D20:F20"/>
    <mergeCell ref="G20:H20"/>
    <mergeCell ref="I20:J20"/>
    <mergeCell ref="B21:C21"/>
    <mergeCell ref="D21:F21"/>
    <mergeCell ref="G21:J21"/>
    <mergeCell ref="B22:C22"/>
    <mergeCell ref="D22:H22"/>
    <mergeCell ref="I22:J22"/>
    <mergeCell ref="B23:C23"/>
    <mergeCell ref="D23:F23"/>
    <mergeCell ref="G23:H23"/>
    <mergeCell ref="I23:J23"/>
    <mergeCell ref="A24:F24"/>
    <mergeCell ref="G24:J24"/>
  </mergeCells>
  <pageMargins left="0.620079" right="0.472441" top="0.472441" bottom="0.472441" header="0.0" footer="0.0"/>
  <pageSetup paperSize="9" orientation="portrait"/>
  <rowBreaks count="0" manualBreakCount="0">
    </rowBreaks>
</worksheet>
</file>