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<sst xmlns="http://schemas.openxmlformats.org/spreadsheetml/2006/main" count="112" uniqueCount="112">
  <si>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</si>
  <si>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</si>
  <si>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</si>
  <si>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</si>
  <si>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concreto reforzado sobre capa de concreto de limpieza, realizadas con concreto f'c=210 kg/cm² (3000 psi), clase de exposición F0 S0 P0 C0, tamaño máximo del agregado 12,5 mm (1/2"), consistencia blanda, preparado en obra, y fundido con medios manuales, y acero Grado 60 (fy=4200 kg/cm²); ESTRUCTURA: formada por columnas, vigas y correas de acero A 36, en perfiles laminados en caliente, mediante uniones soldadas, con imprimación anticorrosiva realizada en taller; fijada a la cimentación mediante placas de anclaje de acero A 36, en perfil plano, con taladro central biselado y pernos de anclaje soldados de acero corrugado Grado 60 (fy=4200 kg/cm²); CUBIERTA: de lámina perfilada de acero galvanizado prelacado, de 0,6 mm de espesor, con nervios de entre 40 y 50 mm de altura de cresta, a una separación de entre 250 y 270 mm, colocada con un traslape de la chapa superior de 200 mm y un traslape lateral de un trapecio y fijada mecánicamente a correa estructural y borde lateral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</si>
  <si>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</si>
  <si>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</si>
  <si>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</si>
  <si>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</si>
  <si>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</si>
  <si>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</si>
  <si>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</si>
  <si>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mt10hmf050Gae</t>
  </si>
  <si>
    <t xml:space="preserve">m³</t>
  </si>
  <si>
    <t xml:space="preserve">Concreto masivo f'c=100 kg/cm² (1500 psi), clase de exposición F0 S0 P0 C0, tamaño máximo del agregado 19 mm (3/4"), consistencia blanda, premezclado, según ACI 318.</t>
  </si>
  <si>
    <t xml:space="preserve">mt08aaa010a</t>
  </si>
  <si>
    <t xml:space="preserve">m³</t>
  </si>
  <si>
    <t xml:space="preserve">Agua.</t>
  </si>
  <si>
    <t xml:space="preserve">mt01arg000q</t>
  </si>
  <si>
    <t xml:space="preserve">m³</t>
  </si>
  <si>
    <t xml:space="preserve">Arena de río.</t>
  </si>
  <si>
    <t xml:space="preserve">mt01arg001qf</t>
  </si>
  <si>
    <t xml:space="preserve">m³</t>
  </si>
  <si>
    <t xml:space="preserve">Piedrín de 1/2", de tamaño máximo 12,5 mm.</t>
  </si>
  <si>
    <t xml:space="preserve">mt08cem000q</t>
  </si>
  <si>
    <t xml:space="preserve">kg</t>
  </si>
  <si>
    <t xml:space="preserve">Cemento gris en sacos.</t>
  </si>
  <si>
    <t xml:space="preserve">mt07aco140a</t>
  </si>
  <si>
    <t xml:space="preserve">kg</t>
  </si>
  <si>
    <t xml:space="preserve">Acero en varillas corrugadas, Grado 60 (fy=4200 kg/cm²), de varios diámetros, según NTG 36011, ASTM A 615 y ASTM A 615 M.</t>
  </si>
  <si>
    <t xml:space="preserve">mt07aco020a</t>
  </si>
  <si>
    <t xml:space="preserve">Ud</t>
  </si>
  <si>
    <t xml:space="preserve">Separador homologado para cimentaciones.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</si>
  <si>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</si>
  <si>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</si>
  <si>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</si>
  <si>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</si>
  <si>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</si>
  <si>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</si>
  <si>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</si>
  <si>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</si>
  <si>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</si>
  <si>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</si>
  <si>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</si>
  <si>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</si>
  <si>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</si>
  <si>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</si>
  <si>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</si>
  <si>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</si>
  <si>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</si>
  <si>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</si>
  <si>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</si>
  <si>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</si>
  <si>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</si>
  <si>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</si>
  <si>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</si>
  <si>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</si>
  <si>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</si>
  <si>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</si>
  <si>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</si>
  <si>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</si>
  <si>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</si>
  <si>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</si>
  <si>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</si>
  <si>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</si>
  <si>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</si>
  <si>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</si>
  <si>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mecánica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</si>
  <si>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</si>
  <si>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</si>
  <si>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</si>
  <si>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</si>
  <si>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</si>
  <si>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</si>
  <si>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</si>
  <si>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</si>
  <si>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</si>
  <si>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</si>
  <si>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</si>
  <si>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mo112</t>
  </si>
  <si>
    <t xml:space="preserve">h</t>
  </si>
  <si>
    <t xml:space="preserve">Peón albañil capacitado.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</si>
  <si>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</si>
  <si>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</si>
  <si>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</si>
  <si>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</si>
  <si>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</si>
  <si>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</si>
  <si>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</si>
  <si>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</si>
  <si>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</si>
  <si>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</si>
  <si>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</si>
  <si>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</si>
  <si>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</si>
  <si>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</si>
  <si>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</si>
  <si>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</si>
  <si>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</si>
  <si>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</si>
  <si>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</si>
  <si>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</si>
  <si>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</si>
  <si>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</si>
  <si>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</si>
  <si>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</si>
  <si>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</si>
  <si>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</si>
  <si>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</si>
  <si>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</si>
  <si>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92,65Q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</si>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</sst>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4.6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1188.59</v>
      </c>
      <c r="H10" s="12">
        <f ca="1">ROUND(INDIRECT(ADDRESS(ROW()+(0), COLUMN()+(-2), 1))*INDIRECT(ADDRESS(ROW()+(0), COLUMN()+(-1), 1)), 2)</f>
        <v>11.89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0.023</v>
      </c>
      <c r="G11" s="12">
        <v>11.98</v>
      </c>
      <c r="H11" s="12">
        <f ca="1">ROUND(INDIRECT(ADDRESS(ROW()+(0), COLUMN()+(-2), 1))*INDIRECT(ADDRESS(ROW()+(0), COLUMN()+(-1), 1)), 2)</f>
        <v>0.28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0.054</v>
      </c>
      <c r="G12" s="12">
        <v>119.32</v>
      </c>
      <c r="H12" s="12">
        <f ca="1">ROUND(INDIRECT(ADDRESS(ROW()+(0), COLUMN()+(-2), 1))*INDIRECT(ADDRESS(ROW()+(0), COLUMN()+(-1), 1)), 2)</f>
        <v>6.44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0.054</v>
      </c>
      <c r="G13" s="12">
        <v>215.29</v>
      </c>
      <c r="H13" s="12">
        <f ca="1">ROUND(INDIRECT(ADDRESS(ROW()+(0), COLUMN()+(-2), 1))*INDIRECT(ADDRESS(ROW()+(0), COLUMN()+(-1), 1)), 2)</f>
        <v>11.63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43.151</v>
      </c>
      <c r="G14" s="12">
        <v>2.1</v>
      </c>
      <c r="H14" s="12">
        <f ca="1">ROUND(INDIRECT(ADDRESS(ROW()+(0), COLUMN()+(-2), 1))*INDIRECT(ADDRESS(ROW()+(0), COLUMN()+(-1), 1)), 2)</f>
        <v>90.62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7.65</v>
      </c>
      <c r="H15" s="12">
        <f ca="1">ROUND(INDIRECT(ADDRESS(ROW()+(0), COLUMN()+(-2), 1))*INDIRECT(ADDRESS(ROW()+(0), COLUMN()+(-1), 1)), 2)</f>
        <v>31.67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1.22</v>
      </c>
      <c r="H16" s="12">
        <f ca="1">ROUND(INDIRECT(ADDRESS(ROW()+(0), COLUMN()+(-2), 1))*INDIRECT(ADDRESS(ROW()+(0), COLUMN()+(-1), 1)), 2)</f>
        <v>0.98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21.52</v>
      </c>
      <c r="H17" s="12">
        <f ca="1">ROUND(INDIRECT(ADDRESS(ROW()+(0), COLUMN()+(-2), 1))*INDIRECT(ADDRESS(ROW()+(0), COLUMN()+(-1), 1)), 2)</f>
        <v>10.11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12.52</v>
      </c>
      <c r="H18" s="12">
        <f ca="1">ROUND(INDIRECT(ADDRESS(ROW()+(0), COLUMN()+(-2), 1))*INDIRECT(ADDRESS(ROW()+(0), COLUMN()+(-1), 1)), 2)</f>
        <v>219.1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46.86</v>
      </c>
      <c r="H19" s="12">
        <f ca="1">ROUND(INDIRECT(ADDRESS(ROW()+(0), COLUMN()+(-2), 1))*INDIRECT(ADDRESS(ROW()+(0), COLUMN()+(-1), 1)), 2)</f>
        <v>7.83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59.62</v>
      </c>
      <c r="H20" s="12">
        <f ca="1">ROUND(INDIRECT(ADDRESS(ROW()+(0), COLUMN()+(-2), 1))*INDIRECT(ADDRESS(ROW()+(0), COLUMN()+(-1), 1)), 2)</f>
        <v>62.6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4.27</v>
      </c>
      <c r="H21" s="12">
        <f ca="1">ROUND(INDIRECT(ADDRESS(ROW()+(0), COLUMN()+(-2), 1))*INDIRECT(ADDRESS(ROW()+(0), COLUMN()+(-1), 1)), 2)</f>
        <v>12.81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42.6</v>
      </c>
      <c r="H22" s="12">
        <f ca="1">ROUND(INDIRECT(ADDRESS(ROW()+(0), COLUMN()+(-2), 1))*INDIRECT(ADDRESS(ROW()+(0), COLUMN()+(-1), 1)), 2)</f>
        <v>9.12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3.37</v>
      </c>
      <c r="H23" s="12">
        <f ca="1">ROUND(INDIRECT(ADDRESS(ROW()+(0), COLUMN()+(-2), 1))*INDIRECT(ADDRESS(ROW()+(0), COLUMN()+(-1), 1)), 2)</f>
        <v>4.04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136.98</v>
      </c>
      <c r="H24" s="12">
        <f ca="1">ROUND(INDIRECT(ADDRESS(ROW()+(0), COLUMN()+(-2), 1))*INDIRECT(ADDRESS(ROW()+(0), COLUMN()+(-1), 1)), 2)</f>
        <v>0.68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25.79</v>
      </c>
      <c r="H25" s="14">
        <f ca="1">ROUND(INDIRECT(ADDRESS(ROW()+(0), COLUMN()+(-2), 1))*INDIRECT(ADDRESS(ROW()+(0), COLUMN()+(-1), 1)), 2)</f>
        <v>5.16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484.96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0.116</v>
      </c>
      <c r="G28" s="12">
        <v>298.52</v>
      </c>
      <c r="H28" s="12">
        <f ca="1">ROUND(INDIRECT(ADDRESS(ROW()+(0), COLUMN()+(-2), 1))*INDIRECT(ADDRESS(ROW()+(0), COLUMN()+(-1), 1)), 2)</f>
        <v>34.63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0.081</v>
      </c>
      <c r="G29" s="12">
        <v>25.18</v>
      </c>
      <c r="H29" s="12">
        <f ca="1">ROUND(INDIRECT(ADDRESS(ROW()+(0), COLUMN()+(-2), 1))*INDIRECT(ADDRESS(ROW()+(0), COLUMN()+(-1), 1)), 2)</f>
        <v>2.04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0.012</v>
      </c>
      <c r="G30" s="12">
        <v>60.24</v>
      </c>
      <c r="H30" s="12">
        <f ca="1">ROUND(INDIRECT(ADDRESS(ROW()+(0), COLUMN()+(-2), 1))*INDIRECT(ADDRESS(ROW()+(0), COLUMN()+(-1), 1)), 2)</f>
        <v>0.72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0.697</v>
      </c>
      <c r="G31" s="14">
        <v>24.99</v>
      </c>
      <c r="H31" s="14">
        <f ca="1">ROUND(INDIRECT(ADDRESS(ROW()+(0), COLUMN()+(-2), 1))*INDIRECT(ADDRESS(ROW()+(0), COLUMN()+(-1), 1)), 2)</f>
        <v>17.42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54.81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0.123</v>
      </c>
      <c r="G34" s="12">
        <v>46.72</v>
      </c>
      <c r="H34" s="12">
        <f ca="1">ROUND(INDIRECT(ADDRESS(ROW()+(0), COLUMN()+(-2), 1))*INDIRECT(ADDRESS(ROW()+(0), COLUMN()+(-1), 1)), 2)</f>
        <v>5.75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0.128</v>
      </c>
      <c r="G35" s="12">
        <v>47.49</v>
      </c>
      <c r="H35" s="12">
        <f ca="1">ROUND(INDIRECT(ADDRESS(ROW()+(0), COLUMN()+(-2), 1))*INDIRECT(ADDRESS(ROW()+(0), COLUMN()+(-1), 1)), 2)</f>
        <v>6.08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67.51</v>
      </c>
      <c r="H36" s="12">
        <f ca="1">ROUND(INDIRECT(ADDRESS(ROW()+(0), COLUMN()+(-2), 1))*INDIRECT(ADDRESS(ROW()+(0), COLUMN()+(-1), 1)), 2)</f>
        <v>0.41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0.035</v>
      </c>
      <c r="G37" s="12">
        <v>50.43</v>
      </c>
      <c r="H37" s="12">
        <f ca="1">ROUND(INDIRECT(ADDRESS(ROW()+(0), COLUMN()+(-2), 1))*INDIRECT(ADDRESS(ROW()+(0), COLUMN()+(-1), 1)), 2)</f>
        <v>1.77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0.075</v>
      </c>
      <c r="G38" s="12">
        <v>67.51</v>
      </c>
      <c r="H38" s="12">
        <f ca="1">ROUND(INDIRECT(ADDRESS(ROW()+(0), COLUMN()+(-2), 1))*INDIRECT(ADDRESS(ROW()+(0), COLUMN()+(-1), 1)), 2)</f>
        <v>5.06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0.112</v>
      </c>
      <c r="G39" s="12">
        <v>50.43</v>
      </c>
      <c r="H39" s="12">
        <f ca="1">ROUND(INDIRECT(ADDRESS(ROW()+(0), COLUMN()+(-2), 1))*INDIRECT(ADDRESS(ROW()+(0), COLUMN()+(-1), 1)), 2)</f>
        <v>5.65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0.33</v>
      </c>
      <c r="G40" s="12">
        <v>67.51</v>
      </c>
      <c r="H40" s="12">
        <f ca="1">ROUND(INDIRECT(ADDRESS(ROW()+(0), COLUMN()+(-2), 1))*INDIRECT(ADDRESS(ROW()+(0), COLUMN()+(-1), 1)), 2)</f>
        <v>22.28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0.33</v>
      </c>
      <c r="G41" s="12">
        <v>50.43</v>
      </c>
      <c r="H41" s="12">
        <f ca="1">ROUND(INDIRECT(ADDRESS(ROW()+(0), COLUMN()+(-2), 1))*INDIRECT(ADDRESS(ROW()+(0), COLUMN()+(-1), 1)), 2)</f>
        <v>16.64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0.362</v>
      </c>
      <c r="G42" s="12">
        <v>66.67</v>
      </c>
      <c r="H42" s="12">
        <f ca="1">ROUND(INDIRECT(ADDRESS(ROW()+(0), COLUMN()+(-2), 1))*INDIRECT(ADDRESS(ROW()+(0), COLUMN()+(-1), 1)), 2)</f>
        <v>24.13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0.181</v>
      </c>
      <c r="G43" s="14">
        <v>48.49</v>
      </c>
      <c r="H43" s="14">
        <f ca="1">ROUND(INDIRECT(ADDRESS(ROW()+(0), COLUMN()+(-2), 1))*INDIRECT(ADDRESS(ROW()+(0), COLUMN()+(-1), 1)), 2)</f>
        <v>8.78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96.55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636.32</v>
      </c>
      <c r="H46" s="14">
        <f ca="1">ROUND(INDIRECT(ADDRESS(ROW()+(0), COLUMN()+(-2), 1))*INDIRECT(ADDRESS(ROW()+(0), COLUMN()+(-1), 1))/100, 2)</f>
        <v>25.45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661.77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